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 firstSheet="1" activeTab="2"/>
  </bookViews>
  <sheets>
    <sheet name="推免" sheetId="2" r:id="rId1"/>
    <sheet name="0825+0802" sheetId="4" r:id="rId2"/>
    <sheet name="0855" sheetId="5" r:id="rId3"/>
  </sheets>
  <definedNames>
    <definedName name="_xlnm._FilterDatabase" localSheetId="1" hidden="1">'0825+0802'!$A$1:$N$35</definedName>
    <definedName name="_xlnm._FilterDatabase" localSheetId="2" hidden="1">'0855'!$A$1:$N$48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<sst xmlns="http://schemas.openxmlformats.org/spreadsheetml/2006/main" count="778" uniqueCount="238">
  <si>
    <t>录取年份</t>
  </si>
  <si>
    <t>来源</t>
  </si>
  <si>
    <t>录取学位类型</t>
  </si>
  <si>
    <t>姓名</t>
  </si>
  <si>
    <t>学号</t>
  </si>
  <si>
    <t>专业代码</t>
  </si>
  <si>
    <t>专业名称</t>
  </si>
  <si>
    <t>外国语</t>
  </si>
  <si>
    <t>政治理论</t>
  </si>
  <si>
    <t>数学</t>
  </si>
  <si>
    <t>数学折算</t>
  </si>
  <si>
    <t>复试成绩</t>
  </si>
  <si>
    <t>等次</t>
  </si>
  <si>
    <t>2025</t>
  </si>
  <si>
    <t>免试</t>
  </si>
  <si>
    <t>学硕</t>
  </si>
  <si>
    <t>王晶</t>
  </si>
  <si>
    <t>2503080200001</t>
  </si>
  <si>
    <t>080200</t>
  </si>
  <si>
    <t>机械工程</t>
  </si>
  <si>
    <t>0</t>
  </si>
  <si>
    <t>一等</t>
  </si>
  <si>
    <t>林翀</t>
  </si>
  <si>
    <t>2503080200002</t>
  </si>
  <si>
    <t>叶菁</t>
  </si>
  <si>
    <t>2503080200003</t>
  </si>
  <si>
    <t>邹文斌</t>
  </si>
  <si>
    <t>2503080200004</t>
  </si>
  <si>
    <t>朱佳松</t>
  </si>
  <si>
    <t>2503082500001</t>
  </si>
  <si>
    <t>082500</t>
  </si>
  <si>
    <t>航空宇航科学与技术</t>
  </si>
  <si>
    <t>统考平均分</t>
  </si>
  <si>
    <t>一志愿</t>
  </si>
  <si>
    <t>徐震豪</t>
  </si>
  <si>
    <t>2503080200005</t>
  </si>
  <si>
    <t>80.5</t>
  </si>
  <si>
    <t>方鹏程</t>
  </si>
  <si>
    <t>2503082500007</t>
  </si>
  <si>
    <t>69.1</t>
  </si>
  <si>
    <t>调剂</t>
  </si>
  <si>
    <t>张昊</t>
  </si>
  <si>
    <t>2503082500018</t>
  </si>
  <si>
    <t>79.4</t>
  </si>
  <si>
    <t>二等</t>
  </si>
  <si>
    <t>吴才亮</t>
  </si>
  <si>
    <t>2503082500013</t>
  </si>
  <si>
    <t>76.81</t>
  </si>
  <si>
    <t>陶科亦</t>
  </si>
  <si>
    <t>2503082500012</t>
  </si>
  <si>
    <t>77.7</t>
  </si>
  <si>
    <t>王树睿</t>
  </si>
  <si>
    <t>2503082500010</t>
  </si>
  <si>
    <t>79.19</t>
  </si>
  <si>
    <t>洪海庆</t>
  </si>
  <si>
    <t>2503082500014</t>
  </si>
  <si>
    <t>80.62</t>
  </si>
  <si>
    <t>姚宗睿</t>
  </si>
  <si>
    <t>2503082500016</t>
  </si>
  <si>
    <t>79.43</t>
  </si>
  <si>
    <t>陈露璐</t>
  </si>
  <si>
    <t>2503082500011</t>
  </si>
  <si>
    <t>84.97</t>
  </si>
  <si>
    <t>胡敏</t>
  </si>
  <si>
    <t>2503082500020</t>
  </si>
  <si>
    <t>79.39</t>
  </si>
  <si>
    <t>张辰飞</t>
  </si>
  <si>
    <t>2503082500028</t>
  </si>
  <si>
    <t>77</t>
  </si>
  <si>
    <t>董佳宁</t>
  </si>
  <si>
    <t>2503082500030</t>
  </si>
  <si>
    <t>68</t>
  </si>
  <si>
    <t>郭慧明</t>
  </si>
  <si>
    <t>2503082500033</t>
  </si>
  <si>
    <t>66.4</t>
  </si>
  <si>
    <t>潘祯镪</t>
  </si>
  <si>
    <t>2503082500025</t>
  </si>
  <si>
    <t>80.6</t>
  </si>
  <si>
    <t>宋国萎</t>
  </si>
  <si>
    <t>2503082500024</t>
  </si>
  <si>
    <t>81.72</t>
  </si>
  <si>
    <t>刘奕铭</t>
  </si>
  <si>
    <t>2503082500023</t>
  </si>
  <si>
    <t>84</t>
  </si>
  <si>
    <t>陈健</t>
  </si>
  <si>
    <t>2503082500021</t>
  </si>
  <si>
    <t>77.01</t>
  </si>
  <si>
    <t>胡家勋</t>
  </si>
  <si>
    <t>2503082500019</t>
  </si>
  <si>
    <t>81.61</t>
  </si>
  <si>
    <t>邹逸能</t>
  </si>
  <si>
    <t>2503082500027</t>
  </si>
  <si>
    <t>79.03</t>
  </si>
  <si>
    <t>柴贤华</t>
  </si>
  <si>
    <t>2503082500032</t>
  </si>
  <si>
    <t>70.06</t>
  </si>
  <si>
    <t>张东扬</t>
  </si>
  <si>
    <t>2503082500017</t>
  </si>
  <si>
    <t>81.69</t>
  </si>
  <si>
    <t>三等</t>
  </si>
  <si>
    <t>廖宇翔</t>
  </si>
  <si>
    <t>2503082500029</t>
  </si>
  <si>
    <t>71.2</t>
  </si>
  <si>
    <t>雷成萌</t>
  </si>
  <si>
    <t>2503082500015</t>
  </si>
  <si>
    <t>80.78</t>
  </si>
  <si>
    <t>黄文轩</t>
  </si>
  <si>
    <t>2503082500022</t>
  </si>
  <si>
    <t>79.51</t>
  </si>
  <si>
    <t>曾明悦</t>
  </si>
  <si>
    <t>2503082500005</t>
  </si>
  <si>
    <t>70.6</t>
  </si>
  <si>
    <t>孙宇涛</t>
  </si>
  <si>
    <t>2503082500004</t>
  </si>
  <si>
    <t>71</t>
  </si>
  <si>
    <t>葛晓龙</t>
  </si>
  <si>
    <t>2503082500002</t>
  </si>
  <si>
    <t>张家庆</t>
  </si>
  <si>
    <t>2503082500031</t>
  </si>
  <si>
    <t>72.96</t>
  </si>
  <si>
    <t>曹开锦</t>
  </si>
  <si>
    <t>2503080200006</t>
  </si>
  <si>
    <t>81.8</t>
  </si>
  <si>
    <t>黄俪宬</t>
  </si>
  <si>
    <t>2503082500003</t>
  </si>
  <si>
    <t>77.35</t>
  </si>
  <si>
    <t>宁杰</t>
  </si>
  <si>
    <t>2503082500026</t>
  </si>
  <si>
    <t>85.8</t>
  </si>
  <si>
    <t>丁涛</t>
  </si>
  <si>
    <t>2503082500008</t>
  </si>
  <si>
    <t>73</t>
  </si>
  <si>
    <t>陈思维</t>
  </si>
  <si>
    <t>2503080200007</t>
  </si>
  <si>
    <t>71.7</t>
  </si>
  <si>
    <t>胡涛</t>
  </si>
  <si>
    <t>2503082500006</t>
  </si>
  <si>
    <t>76.5</t>
  </si>
  <si>
    <t>专硕</t>
  </si>
  <si>
    <t>王钰涵</t>
  </si>
  <si>
    <t>2503085501001</t>
  </si>
  <si>
    <t>085501</t>
  </si>
  <si>
    <t>阳帆</t>
  </si>
  <si>
    <t>2503085503001</t>
  </si>
  <si>
    <t>085503</t>
  </si>
  <si>
    <t>航空工程</t>
  </si>
  <si>
    <t>吴胜晗</t>
  </si>
  <si>
    <t>2503085503002</t>
  </si>
  <si>
    <t>马涛</t>
  </si>
  <si>
    <t>2503085509004</t>
  </si>
  <si>
    <t>085509</t>
  </si>
  <si>
    <t>智能制造技术</t>
  </si>
  <si>
    <t>刘梓阳</t>
  </si>
  <si>
    <t>2503085503004</t>
  </si>
  <si>
    <t>吴文龙</t>
  </si>
  <si>
    <t>2503085509001</t>
  </si>
  <si>
    <t>查弘志</t>
  </si>
  <si>
    <t>2503085501007</t>
  </si>
  <si>
    <t>熊正南</t>
  </si>
  <si>
    <t>2503085509002</t>
  </si>
  <si>
    <t>万婷</t>
  </si>
  <si>
    <t>2503085501005</t>
  </si>
  <si>
    <t>何义龙</t>
  </si>
  <si>
    <t>2503085503005</t>
  </si>
  <si>
    <t>丁浩然</t>
  </si>
  <si>
    <t>2503085503022</t>
  </si>
  <si>
    <t>杨红伟</t>
  </si>
  <si>
    <t>2503085501003</t>
  </si>
  <si>
    <t>程雅琦</t>
  </si>
  <si>
    <t>2503085503021</t>
  </si>
  <si>
    <t>王晨昊</t>
  </si>
  <si>
    <t>2503085503019</t>
  </si>
  <si>
    <t>金浩煌</t>
  </si>
  <si>
    <t>2503085501010</t>
  </si>
  <si>
    <t>王陈</t>
  </si>
  <si>
    <t>2503085501004</t>
  </si>
  <si>
    <t>贺裕丰</t>
  </si>
  <si>
    <t>2503085503003</t>
  </si>
  <si>
    <t>余前统</t>
  </si>
  <si>
    <t>2503085509003</t>
  </si>
  <si>
    <t>邹宣毅</t>
  </si>
  <si>
    <t>2503085501002</t>
  </si>
  <si>
    <t>周宇康</t>
  </si>
  <si>
    <t>2503085503009</t>
  </si>
  <si>
    <t>欧阳嘉俊</t>
  </si>
  <si>
    <t>2503085503011</t>
  </si>
  <si>
    <t>彭博宇</t>
  </si>
  <si>
    <t>2503085503014</t>
  </si>
  <si>
    <t>祝浩云</t>
  </si>
  <si>
    <t>2503085509006</t>
  </si>
  <si>
    <t>张宇帆</t>
  </si>
  <si>
    <t>2503085509005</t>
  </si>
  <si>
    <t>易圳恩</t>
  </si>
  <si>
    <t>2503085501015</t>
  </si>
  <si>
    <t>胡政杰</t>
  </si>
  <si>
    <t>2503085503007</t>
  </si>
  <si>
    <t>朱文涛</t>
  </si>
  <si>
    <t>2503085509007</t>
  </si>
  <si>
    <t>黄昊</t>
  </si>
  <si>
    <t>2503085503006</t>
  </si>
  <si>
    <t>何镇忠</t>
  </si>
  <si>
    <t>2503085501008</t>
  </si>
  <si>
    <t>胡学桐</t>
  </si>
  <si>
    <t>2503085501006</t>
  </si>
  <si>
    <t>赵社鹏</t>
  </si>
  <si>
    <t>2503085501012</t>
  </si>
  <si>
    <t>阳佳贤</t>
  </si>
  <si>
    <t>2503085501013</t>
  </si>
  <si>
    <t>黄铭</t>
  </si>
  <si>
    <t>2503085503008</t>
  </si>
  <si>
    <t>王其鹏</t>
  </si>
  <si>
    <t>2503085503012</t>
  </si>
  <si>
    <t>樊叶姿</t>
  </si>
  <si>
    <t>2503085503016</t>
  </si>
  <si>
    <t>张斌</t>
  </si>
  <si>
    <t>2503085501016</t>
  </si>
  <si>
    <t>邱振业</t>
  </si>
  <si>
    <t>2503085501011</t>
  </si>
  <si>
    <t>赖华潇</t>
  </si>
  <si>
    <t>2503085503010</t>
  </si>
  <si>
    <t>万俊豪</t>
  </si>
  <si>
    <t>2503085501014</t>
  </si>
  <si>
    <t>江宇</t>
  </si>
  <si>
    <t>2503085501009</t>
  </si>
  <si>
    <t>朱贤康</t>
  </si>
  <si>
    <t>2503085503015</t>
  </si>
  <si>
    <t>叶建建</t>
  </si>
  <si>
    <t>2503085503018</t>
  </si>
  <si>
    <t>张新宇</t>
  </si>
  <si>
    <t>2503085501018</t>
  </si>
  <si>
    <t>谢寿平</t>
  </si>
  <si>
    <t>2503085503013</t>
  </si>
  <si>
    <t>杨杰</t>
  </si>
  <si>
    <t>2503085509008</t>
  </si>
  <si>
    <t>黄瀚林</t>
  </si>
  <si>
    <t>2503085501017</t>
  </si>
  <si>
    <t>程光伟</t>
  </si>
  <si>
    <t>2503085503017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</si>
</sst>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0"/>
      <name val="Arial"/>
      <charset val="0"/>
    </font>
    <font>
      <sz val="10"/>
      <name val="宋体"/>
      <charset val="0"/>
    </font>
    <font>
      <b/>
      <sz val="10"/>
      <name val="Arial"/>
      <charset val="0"/>
    </font>
    <font>
      <b/>
      <sz val="1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7" borderId="8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8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31">
    <xf numFmtId="0" fontId="0" fillId="0" borderId="0" xfId="0"/>
    <xf numFmtId="0" fontId="0" fillId="0" borderId="0" xfId="0" applyFill="1"/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 vertical="center"/>
    </xf>
    <xf numFmtId="0" fontId="0" fillId="4" borderId="1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/>
    </xf>
    <xf numFmtId="0" fontId="0" fillId="4" borderId="3" xfId="0" applyFont="1" applyFill="1" applyBorder="1" applyAlignment="1">
      <alignment horizontal="center" vertical="center"/>
    </xf>
    <xf numFmtId="0" fontId="0" fillId="4" borderId="3" xfId="0" applyNumberFormat="1" applyFont="1" applyFill="1" applyBorder="1" applyAlignment="1">
      <alignment horizontal="center" vertical="center"/>
    </xf>
    <xf numFmtId="176" fontId="0" fillId="0" borderId="0" xfId="0" applyNumberFormat="1"/>
    <xf numFmtId="176" fontId="2" fillId="0" borderId="0" xfId="0" applyNumberFormat="1" applyFont="1"/>
    <xf numFmtId="176" fontId="0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176" fontId="2" fillId="4" borderId="3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176" fontId="2" fillId="4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workbookViewId="0">
      <selection activeCell="A2" sqref="A2:M6"/>
    </sheetView>
  </sheetViews>
  <sheetFormatPr defaultColWidth="8.88888888888889" defaultRowHeight="13.2" outlineLevelRow="5"/>
  <cols>
    <col min="3" max="3" width="13.4444444444444" customWidth="1"/>
    <col min="4" max="4" width="7.33333333333333" customWidth="1"/>
    <col min="5" max="5" width="15.2222222222222" customWidth="1"/>
    <col min="6" max="6" width="9.22222222222222" customWidth="1"/>
    <col min="7" max="7" width="19.7777777777778" customWidth="1"/>
  </cols>
  <sheetData>
    <row r="1" spans="1:13">
      <c r="A1" s="27" t="s">
        <v>0</v>
      </c>
      <c r="B1" s="27" t="s">
        <v>1</v>
      </c>
      <c r="C1" s="27" t="s">
        <v>2</v>
      </c>
      <c r="D1" s="27" t="s">
        <v>3</v>
      </c>
      <c r="E1" s="27" t="s">
        <v>4</v>
      </c>
      <c r="F1" s="27" t="s">
        <v>5</v>
      </c>
      <c r="G1" s="27" t="s">
        <v>6</v>
      </c>
      <c r="H1" s="27" t="s">
        <v>7</v>
      </c>
      <c r="I1" s="27" t="s">
        <v>8</v>
      </c>
      <c r="J1" s="28" t="s">
        <v>9</v>
      </c>
      <c r="K1" s="28" t="s">
        <v>10</v>
      </c>
      <c r="L1" s="27" t="s">
        <v>11</v>
      </c>
      <c r="M1" s="28" t="s">
        <v>12</v>
      </c>
    </row>
    <row r="2" spans="1:13">
      <c r="A2" s="29" t="s">
        <v>13</v>
      </c>
      <c r="B2" s="29" t="s">
        <v>14</v>
      </c>
      <c r="C2" s="29" t="s">
        <v>15</v>
      </c>
      <c r="D2" s="29" t="s">
        <v>16</v>
      </c>
      <c r="E2" s="29" t="s">
        <v>17</v>
      </c>
      <c r="F2" s="29" t="s">
        <v>18</v>
      </c>
      <c r="G2" s="29" t="s">
        <v>19</v>
      </c>
      <c r="H2" s="29" t="s">
        <v>20</v>
      </c>
      <c r="I2" s="29" t="s">
        <v>20</v>
      </c>
      <c r="J2" s="29" t="s">
        <v>20</v>
      </c>
      <c r="K2" s="29">
        <v>0</v>
      </c>
      <c r="L2" s="29"/>
      <c r="M2" s="30" t="s">
        <v>21</v>
      </c>
    </row>
    <row r="3" spans="1:13">
      <c r="A3" s="29" t="s">
        <v>13</v>
      </c>
      <c r="B3" s="29" t="s">
        <v>14</v>
      </c>
      <c r="C3" s="29" t="s">
        <v>15</v>
      </c>
      <c r="D3" s="29" t="s">
        <v>22</v>
      </c>
      <c r="E3" s="29" t="s">
        <v>23</v>
      </c>
      <c r="F3" s="29" t="s">
        <v>18</v>
      </c>
      <c r="G3" s="29" t="s">
        <v>19</v>
      </c>
      <c r="H3" s="29" t="s">
        <v>20</v>
      </c>
      <c r="I3" s="29" t="s">
        <v>20</v>
      </c>
      <c r="J3" s="29" t="s">
        <v>20</v>
      </c>
      <c r="K3" s="29">
        <v>0</v>
      </c>
      <c r="L3" s="29"/>
      <c r="M3" s="30" t="s">
        <v>21</v>
      </c>
    </row>
    <row r="4" spans="1:13">
      <c r="A4" s="29" t="s">
        <v>13</v>
      </c>
      <c r="B4" s="29" t="s">
        <v>14</v>
      </c>
      <c r="C4" s="29" t="s">
        <v>15</v>
      </c>
      <c r="D4" s="29" t="s">
        <v>24</v>
      </c>
      <c r="E4" s="29" t="s">
        <v>25</v>
      </c>
      <c r="F4" s="29" t="s">
        <v>18</v>
      </c>
      <c r="G4" s="29" t="s">
        <v>19</v>
      </c>
      <c r="H4" s="29" t="s">
        <v>20</v>
      </c>
      <c r="I4" s="29" t="s">
        <v>20</v>
      </c>
      <c r="J4" s="29" t="s">
        <v>20</v>
      </c>
      <c r="K4" s="29">
        <v>0</v>
      </c>
      <c r="L4" s="29"/>
      <c r="M4" s="30" t="s">
        <v>21</v>
      </c>
    </row>
    <row r="5" spans="1:13">
      <c r="A5" s="29" t="s">
        <v>13</v>
      </c>
      <c r="B5" s="29" t="s">
        <v>14</v>
      </c>
      <c r="C5" s="29" t="s">
        <v>15</v>
      </c>
      <c r="D5" s="29" t="s">
        <v>26</v>
      </c>
      <c r="E5" s="29" t="s">
        <v>27</v>
      </c>
      <c r="F5" s="29" t="s">
        <v>18</v>
      </c>
      <c r="G5" s="29" t="s">
        <v>19</v>
      </c>
      <c r="H5" s="29" t="s">
        <v>20</v>
      </c>
      <c r="I5" s="29" t="s">
        <v>20</v>
      </c>
      <c r="J5" s="29" t="s">
        <v>20</v>
      </c>
      <c r="K5" s="29">
        <v>0</v>
      </c>
      <c r="L5" s="29"/>
      <c r="M5" s="30" t="s">
        <v>21</v>
      </c>
    </row>
    <row r="6" spans="1:13">
      <c r="A6" s="29" t="s">
        <v>13</v>
      </c>
      <c r="B6" s="29" t="s">
        <v>14</v>
      </c>
      <c r="C6" s="29" t="s">
        <v>15</v>
      </c>
      <c r="D6" s="29" t="s">
        <v>28</v>
      </c>
      <c r="E6" s="29" t="s">
        <v>29</v>
      </c>
      <c r="F6" s="29" t="s">
        <v>30</v>
      </c>
      <c r="G6" s="29" t="s">
        <v>31</v>
      </c>
      <c r="H6" s="29" t="s">
        <v>20</v>
      </c>
      <c r="I6" s="29" t="s">
        <v>20</v>
      </c>
      <c r="J6" s="29" t="s">
        <v>20</v>
      </c>
      <c r="K6" s="29">
        <v>0</v>
      </c>
      <c r="L6" s="29"/>
      <c r="M6" s="30" t="s">
        <v>21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5"/>
  <sheetViews>
    <sheetView topLeftCell="A13" workbookViewId="0">
      <selection activeCell="N26" sqref="N26"/>
    </sheetView>
  </sheetViews>
  <sheetFormatPr defaultColWidth="8.88888888888889" defaultRowHeight="13.2"/>
  <cols>
    <col min="3" max="3" width="13.4444444444444" customWidth="1"/>
    <col min="5" max="5" width="15.2222222222222" customWidth="1"/>
    <col min="7" max="7" width="19.7777777777778" customWidth="1"/>
    <col min="8" max="9" width="8.88888888888889" style="16"/>
    <col min="11" max="11" width="12.8888888888889"/>
    <col min="12" max="12" width="12.8888888888889" style="17"/>
    <col min="13" max="13" width="10.4444444444444" customWidth="1"/>
    <col min="14" max="14" width="11.1111111111111" customWidth="1"/>
  </cols>
  <sheetData>
    <row r="1" ht="18" customHeight="1" spans="1:1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8" t="s">
        <v>7</v>
      </c>
      <c r="I1" s="18" t="s">
        <v>8</v>
      </c>
      <c r="J1" s="3" t="s">
        <v>9</v>
      </c>
      <c r="K1" s="3" t="s">
        <v>10</v>
      </c>
      <c r="L1" s="19" t="s">
        <v>32</v>
      </c>
      <c r="M1" s="2" t="s">
        <v>11</v>
      </c>
      <c r="N1" s="4" t="s">
        <v>12</v>
      </c>
    </row>
    <row r="2" ht="18" customHeight="1" spans="1:14">
      <c r="A2" s="5" t="s">
        <v>13</v>
      </c>
      <c r="B2" s="5" t="s">
        <v>33</v>
      </c>
      <c r="C2" s="5" t="s">
        <v>15</v>
      </c>
      <c r="D2" s="5" t="s">
        <v>34</v>
      </c>
      <c r="E2" s="5" t="s">
        <v>35</v>
      </c>
      <c r="F2" s="5" t="s">
        <v>18</v>
      </c>
      <c r="G2" s="5" t="s">
        <v>19</v>
      </c>
      <c r="H2" s="6">
        <v>52</v>
      </c>
      <c r="I2" s="6">
        <v>64</v>
      </c>
      <c r="J2" s="6">
        <v>102</v>
      </c>
      <c r="K2" s="5">
        <v>68</v>
      </c>
      <c r="L2" s="20">
        <f>AVERAGE(H2:I2,K2)</f>
        <v>61.3333333333333</v>
      </c>
      <c r="M2" s="5" t="s">
        <v>36</v>
      </c>
      <c r="N2" s="21" t="s">
        <v>21</v>
      </c>
    </row>
    <row r="3" ht="18" customHeight="1" spans="1:14">
      <c r="A3" s="5" t="s">
        <v>13</v>
      </c>
      <c r="B3" s="5" t="s">
        <v>33</v>
      </c>
      <c r="C3" s="5" t="s">
        <v>15</v>
      </c>
      <c r="D3" s="5" t="s">
        <v>37</v>
      </c>
      <c r="E3" s="5" t="s">
        <v>38</v>
      </c>
      <c r="F3" s="5" t="s">
        <v>30</v>
      </c>
      <c r="G3" s="5" t="s">
        <v>31</v>
      </c>
      <c r="H3" s="6">
        <v>57</v>
      </c>
      <c r="I3" s="6">
        <v>67</v>
      </c>
      <c r="J3" s="6">
        <v>53</v>
      </c>
      <c r="K3" s="5">
        <v>35.3333333333333</v>
      </c>
      <c r="L3" s="20">
        <f t="shared" ref="L3:L30" si="0">AVERAGE(H3,I3,K3)</f>
        <v>53.1111111111111</v>
      </c>
      <c r="M3" s="5" t="s">
        <v>39</v>
      </c>
      <c r="N3" s="21" t="s">
        <v>21</v>
      </c>
    </row>
    <row r="4" ht="18" customHeight="1" spans="1:14">
      <c r="A4" s="8" t="s">
        <v>13</v>
      </c>
      <c r="B4" s="8" t="s">
        <v>40</v>
      </c>
      <c r="C4" s="8" t="s">
        <v>15</v>
      </c>
      <c r="D4" s="8" t="s">
        <v>41</v>
      </c>
      <c r="E4" s="8" t="s">
        <v>42</v>
      </c>
      <c r="F4" s="8" t="s">
        <v>30</v>
      </c>
      <c r="G4" s="8" t="s">
        <v>31</v>
      </c>
      <c r="H4" s="9">
        <v>63</v>
      </c>
      <c r="I4" s="9">
        <v>62</v>
      </c>
      <c r="J4" s="9">
        <v>109</v>
      </c>
      <c r="K4" s="8">
        <v>72.6666666666667</v>
      </c>
      <c r="L4" s="22">
        <f t="shared" si="0"/>
        <v>65.8888888888889</v>
      </c>
      <c r="M4" s="8" t="s">
        <v>43</v>
      </c>
      <c r="N4" s="23" t="s">
        <v>44</v>
      </c>
    </row>
    <row r="5" ht="18" customHeight="1" spans="1:14">
      <c r="A5" s="8" t="s">
        <v>13</v>
      </c>
      <c r="B5" s="8" t="s">
        <v>40</v>
      </c>
      <c r="C5" s="8" t="s">
        <v>15</v>
      </c>
      <c r="D5" s="8" t="s">
        <v>45</v>
      </c>
      <c r="E5" s="8" t="s">
        <v>46</v>
      </c>
      <c r="F5" s="8" t="s">
        <v>30</v>
      </c>
      <c r="G5" s="8" t="s">
        <v>31</v>
      </c>
      <c r="H5" s="9">
        <v>62</v>
      </c>
      <c r="I5" s="9">
        <v>62</v>
      </c>
      <c r="J5" s="9">
        <v>109</v>
      </c>
      <c r="K5" s="8">
        <v>72.6666666666667</v>
      </c>
      <c r="L5" s="22">
        <f t="shared" si="0"/>
        <v>65.5555555555556</v>
      </c>
      <c r="M5" s="8" t="s">
        <v>47</v>
      </c>
      <c r="N5" s="23" t="s">
        <v>44</v>
      </c>
    </row>
    <row r="6" ht="18" customHeight="1" spans="1:14">
      <c r="A6" s="8" t="s">
        <v>13</v>
      </c>
      <c r="B6" s="8" t="s">
        <v>40</v>
      </c>
      <c r="C6" s="8" t="s">
        <v>15</v>
      </c>
      <c r="D6" s="8" t="s">
        <v>48</v>
      </c>
      <c r="E6" s="8" t="s">
        <v>49</v>
      </c>
      <c r="F6" s="8" t="s">
        <v>30</v>
      </c>
      <c r="G6" s="8" t="s">
        <v>31</v>
      </c>
      <c r="H6" s="9">
        <v>67</v>
      </c>
      <c r="I6" s="9">
        <v>64</v>
      </c>
      <c r="J6" s="9">
        <v>98</v>
      </c>
      <c r="K6" s="8">
        <v>65.3333333333333</v>
      </c>
      <c r="L6" s="22">
        <f t="shared" si="0"/>
        <v>65.4444444444444</v>
      </c>
      <c r="M6" s="8" t="s">
        <v>50</v>
      </c>
      <c r="N6" s="23" t="s">
        <v>44</v>
      </c>
    </row>
    <row r="7" ht="18" customHeight="1" spans="1:14">
      <c r="A7" s="8" t="s">
        <v>13</v>
      </c>
      <c r="B7" s="8" t="s">
        <v>40</v>
      </c>
      <c r="C7" s="8" t="s">
        <v>15</v>
      </c>
      <c r="D7" s="8" t="s">
        <v>51</v>
      </c>
      <c r="E7" s="8" t="s">
        <v>52</v>
      </c>
      <c r="F7" s="8" t="s">
        <v>30</v>
      </c>
      <c r="G7" s="8" t="s">
        <v>31</v>
      </c>
      <c r="H7" s="9">
        <v>50</v>
      </c>
      <c r="I7" s="9">
        <v>63</v>
      </c>
      <c r="J7" s="9">
        <v>121</v>
      </c>
      <c r="K7" s="8">
        <v>80.6666666666667</v>
      </c>
      <c r="L7" s="22">
        <f t="shared" si="0"/>
        <v>64.5555555555556</v>
      </c>
      <c r="M7" s="8" t="s">
        <v>53</v>
      </c>
      <c r="N7" s="23" t="s">
        <v>44</v>
      </c>
    </row>
    <row r="8" ht="18" customHeight="1" spans="1:14">
      <c r="A8" s="8" t="s">
        <v>13</v>
      </c>
      <c r="B8" s="8" t="s">
        <v>40</v>
      </c>
      <c r="C8" s="8" t="s">
        <v>15</v>
      </c>
      <c r="D8" s="8" t="s">
        <v>54</v>
      </c>
      <c r="E8" s="8" t="s">
        <v>55</v>
      </c>
      <c r="F8" s="8" t="s">
        <v>30</v>
      </c>
      <c r="G8" s="8" t="s">
        <v>31</v>
      </c>
      <c r="H8" s="9">
        <v>66</v>
      </c>
      <c r="I8" s="9">
        <v>63</v>
      </c>
      <c r="J8" s="9">
        <v>96</v>
      </c>
      <c r="K8" s="8">
        <v>64</v>
      </c>
      <c r="L8" s="22">
        <f t="shared" si="0"/>
        <v>64.3333333333333</v>
      </c>
      <c r="M8" s="8" t="s">
        <v>56</v>
      </c>
      <c r="N8" s="23" t="s">
        <v>44</v>
      </c>
    </row>
    <row r="9" ht="18" customHeight="1" spans="1:14">
      <c r="A9" s="8" t="s">
        <v>13</v>
      </c>
      <c r="B9" s="8" t="s">
        <v>40</v>
      </c>
      <c r="C9" s="8" t="s">
        <v>15</v>
      </c>
      <c r="D9" s="8" t="s">
        <v>57</v>
      </c>
      <c r="E9" s="8" t="s">
        <v>58</v>
      </c>
      <c r="F9" s="8" t="s">
        <v>30</v>
      </c>
      <c r="G9" s="8" t="s">
        <v>31</v>
      </c>
      <c r="H9" s="9">
        <v>37</v>
      </c>
      <c r="I9" s="9">
        <v>67</v>
      </c>
      <c r="J9" s="9">
        <v>128</v>
      </c>
      <c r="K9" s="8">
        <v>85.3333333333333</v>
      </c>
      <c r="L9" s="22">
        <f t="shared" si="0"/>
        <v>63.1111111111111</v>
      </c>
      <c r="M9" s="8" t="s">
        <v>59</v>
      </c>
      <c r="N9" s="23" t="s">
        <v>44</v>
      </c>
    </row>
    <row r="10" ht="18" customHeight="1" spans="1:14">
      <c r="A10" s="8" t="s">
        <v>13</v>
      </c>
      <c r="B10" s="8" t="s">
        <v>40</v>
      </c>
      <c r="C10" s="8" t="s">
        <v>15</v>
      </c>
      <c r="D10" s="8" t="s">
        <v>60</v>
      </c>
      <c r="E10" s="8" t="s">
        <v>61</v>
      </c>
      <c r="F10" s="8" t="s">
        <v>30</v>
      </c>
      <c r="G10" s="8" t="s">
        <v>31</v>
      </c>
      <c r="H10" s="9">
        <v>63</v>
      </c>
      <c r="I10" s="9">
        <v>61</v>
      </c>
      <c r="J10" s="9">
        <v>97</v>
      </c>
      <c r="K10" s="8">
        <v>64.6666666666667</v>
      </c>
      <c r="L10" s="22">
        <f t="shared" si="0"/>
        <v>62.8888888888889</v>
      </c>
      <c r="M10" s="8" t="s">
        <v>62</v>
      </c>
      <c r="N10" s="23" t="s">
        <v>44</v>
      </c>
    </row>
    <row r="11" ht="18" customHeight="1" spans="1:14">
      <c r="A11" s="8" t="s">
        <v>13</v>
      </c>
      <c r="B11" s="8" t="s">
        <v>40</v>
      </c>
      <c r="C11" s="8" t="s">
        <v>15</v>
      </c>
      <c r="D11" s="8" t="s">
        <v>63</v>
      </c>
      <c r="E11" s="8" t="s">
        <v>64</v>
      </c>
      <c r="F11" s="8" t="s">
        <v>30</v>
      </c>
      <c r="G11" s="8" t="s">
        <v>31</v>
      </c>
      <c r="H11" s="9">
        <v>63</v>
      </c>
      <c r="I11" s="9">
        <v>57</v>
      </c>
      <c r="J11" s="9">
        <v>101</v>
      </c>
      <c r="K11" s="8">
        <v>67.3333333333333</v>
      </c>
      <c r="L11" s="22">
        <f t="shared" si="0"/>
        <v>62.4444444444444</v>
      </c>
      <c r="M11" s="8" t="s">
        <v>65</v>
      </c>
      <c r="N11" s="23" t="s">
        <v>44</v>
      </c>
    </row>
    <row r="12" ht="18" customHeight="1" spans="1:14">
      <c r="A12" s="8" t="s">
        <v>13</v>
      </c>
      <c r="B12" s="8" t="s">
        <v>40</v>
      </c>
      <c r="C12" s="8" t="s">
        <v>15</v>
      </c>
      <c r="D12" s="8" t="s">
        <v>66</v>
      </c>
      <c r="E12" s="8" t="s">
        <v>67</v>
      </c>
      <c r="F12" s="8" t="s">
        <v>30</v>
      </c>
      <c r="G12" s="8" t="s">
        <v>31</v>
      </c>
      <c r="H12" s="9">
        <v>59</v>
      </c>
      <c r="I12" s="9">
        <v>74</v>
      </c>
      <c r="J12" s="9">
        <v>80</v>
      </c>
      <c r="K12" s="8">
        <v>53.3333333333333</v>
      </c>
      <c r="L12" s="22">
        <f t="shared" si="0"/>
        <v>62.1111111111111</v>
      </c>
      <c r="M12" s="8" t="s">
        <v>68</v>
      </c>
      <c r="N12" s="23" t="s">
        <v>44</v>
      </c>
    </row>
    <row r="13" ht="18" customHeight="1" spans="1:14">
      <c r="A13" s="8" t="s">
        <v>13</v>
      </c>
      <c r="B13" s="8" t="s">
        <v>40</v>
      </c>
      <c r="C13" s="8" t="s">
        <v>15</v>
      </c>
      <c r="D13" s="8" t="s">
        <v>69</v>
      </c>
      <c r="E13" s="8" t="s">
        <v>70</v>
      </c>
      <c r="F13" s="8" t="s">
        <v>30</v>
      </c>
      <c r="G13" s="8" t="s">
        <v>31</v>
      </c>
      <c r="H13" s="9">
        <v>55</v>
      </c>
      <c r="I13" s="9">
        <v>64</v>
      </c>
      <c r="J13" s="9">
        <v>99</v>
      </c>
      <c r="K13" s="8">
        <v>66</v>
      </c>
      <c r="L13" s="22">
        <f t="shared" si="0"/>
        <v>61.6666666666667</v>
      </c>
      <c r="M13" s="8" t="s">
        <v>71</v>
      </c>
      <c r="N13" s="23" t="s">
        <v>44</v>
      </c>
    </row>
    <row r="14" ht="18" customHeight="1" spans="1:14">
      <c r="A14" s="8" t="s">
        <v>13</v>
      </c>
      <c r="B14" s="8" t="s">
        <v>40</v>
      </c>
      <c r="C14" s="8" t="s">
        <v>15</v>
      </c>
      <c r="D14" s="8" t="s">
        <v>72</v>
      </c>
      <c r="E14" s="8" t="s">
        <v>73</v>
      </c>
      <c r="F14" s="8" t="s">
        <v>30</v>
      </c>
      <c r="G14" s="8" t="s">
        <v>31</v>
      </c>
      <c r="H14" s="9">
        <v>67</v>
      </c>
      <c r="I14" s="9">
        <v>59</v>
      </c>
      <c r="J14" s="9">
        <v>87</v>
      </c>
      <c r="K14" s="8">
        <v>58</v>
      </c>
      <c r="L14" s="22">
        <f t="shared" si="0"/>
        <v>61.3333333333333</v>
      </c>
      <c r="M14" s="8" t="s">
        <v>74</v>
      </c>
      <c r="N14" s="23" t="s">
        <v>44</v>
      </c>
    </row>
    <row r="15" ht="18" customHeight="1" spans="1:14">
      <c r="A15" s="8" t="s">
        <v>13</v>
      </c>
      <c r="B15" s="8" t="s">
        <v>40</v>
      </c>
      <c r="C15" s="8" t="s">
        <v>15</v>
      </c>
      <c r="D15" s="8" t="s">
        <v>75</v>
      </c>
      <c r="E15" s="8" t="s">
        <v>76</v>
      </c>
      <c r="F15" s="8" t="s">
        <v>30</v>
      </c>
      <c r="G15" s="8" t="s">
        <v>31</v>
      </c>
      <c r="H15" s="9">
        <v>53</v>
      </c>
      <c r="I15" s="9">
        <v>64</v>
      </c>
      <c r="J15" s="9">
        <v>93</v>
      </c>
      <c r="K15" s="8">
        <v>62</v>
      </c>
      <c r="L15" s="22">
        <f t="shared" si="0"/>
        <v>59.6666666666667</v>
      </c>
      <c r="M15" s="8" t="s">
        <v>77</v>
      </c>
      <c r="N15" s="23" t="s">
        <v>44</v>
      </c>
    </row>
    <row r="16" ht="18" customHeight="1" spans="1:14">
      <c r="A16" s="8" t="s">
        <v>13</v>
      </c>
      <c r="B16" s="8" t="s">
        <v>40</v>
      </c>
      <c r="C16" s="8" t="s">
        <v>15</v>
      </c>
      <c r="D16" s="8" t="s">
        <v>78</v>
      </c>
      <c r="E16" s="8" t="s">
        <v>79</v>
      </c>
      <c r="F16" s="8" t="s">
        <v>30</v>
      </c>
      <c r="G16" s="8" t="s">
        <v>31</v>
      </c>
      <c r="H16" s="9">
        <v>50</v>
      </c>
      <c r="I16" s="9">
        <v>62</v>
      </c>
      <c r="J16" s="9">
        <v>97</v>
      </c>
      <c r="K16" s="8">
        <v>64.6666666666667</v>
      </c>
      <c r="L16" s="22">
        <f t="shared" si="0"/>
        <v>58.8888888888889</v>
      </c>
      <c r="M16" s="8" t="s">
        <v>80</v>
      </c>
      <c r="N16" s="23" t="s">
        <v>44</v>
      </c>
    </row>
    <row r="17" ht="18" customHeight="1" spans="1:14">
      <c r="A17" s="8" t="s">
        <v>13</v>
      </c>
      <c r="B17" s="8" t="s">
        <v>40</v>
      </c>
      <c r="C17" s="8" t="s">
        <v>15</v>
      </c>
      <c r="D17" s="8" t="s">
        <v>81</v>
      </c>
      <c r="E17" s="8" t="s">
        <v>82</v>
      </c>
      <c r="F17" s="8" t="s">
        <v>30</v>
      </c>
      <c r="G17" s="8" t="s">
        <v>31</v>
      </c>
      <c r="H17" s="9">
        <v>57</v>
      </c>
      <c r="I17" s="9">
        <v>65</v>
      </c>
      <c r="J17" s="9">
        <v>82</v>
      </c>
      <c r="K17" s="8">
        <v>54.6666666666667</v>
      </c>
      <c r="L17" s="22">
        <f t="shared" si="0"/>
        <v>58.8888888888889</v>
      </c>
      <c r="M17" s="8" t="s">
        <v>83</v>
      </c>
      <c r="N17" s="23" t="s">
        <v>44</v>
      </c>
    </row>
    <row r="18" ht="18" customHeight="1" spans="1:14">
      <c r="A18" s="8" t="s">
        <v>13</v>
      </c>
      <c r="B18" s="8" t="s">
        <v>40</v>
      </c>
      <c r="C18" s="8" t="s">
        <v>15</v>
      </c>
      <c r="D18" s="8" t="s">
        <v>84</v>
      </c>
      <c r="E18" s="8" t="s">
        <v>85</v>
      </c>
      <c r="F18" s="8" t="s">
        <v>30</v>
      </c>
      <c r="G18" s="8" t="s">
        <v>31</v>
      </c>
      <c r="H18" s="9">
        <v>53</v>
      </c>
      <c r="I18" s="9">
        <v>57</v>
      </c>
      <c r="J18" s="9">
        <v>99</v>
      </c>
      <c r="K18" s="8">
        <v>66</v>
      </c>
      <c r="L18" s="22">
        <f t="shared" si="0"/>
        <v>58.6666666666667</v>
      </c>
      <c r="M18" s="8" t="s">
        <v>86</v>
      </c>
      <c r="N18" s="23" t="s">
        <v>44</v>
      </c>
    </row>
    <row r="19" ht="18" customHeight="1" spans="1:14">
      <c r="A19" s="8" t="s">
        <v>13</v>
      </c>
      <c r="B19" s="8" t="s">
        <v>40</v>
      </c>
      <c r="C19" s="8" t="s">
        <v>15</v>
      </c>
      <c r="D19" s="8" t="s">
        <v>87</v>
      </c>
      <c r="E19" s="8" t="s">
        <v>88</v>
      </c>
      <c r="F19" s="8" t="s">
        <v>30</v>
      </c>
      <c r="G19" s="8" t="s">
        <v>31</v>
      </c>
      <c r="H19" s="9">
        <v>62</v>
      </c>
      <c r="I19" s="9">
        <v>58</v>
      </c>
      <c r="J19" s="9">
        <v>81</v>
      </c>
      <c r="K19" s="8">
        <v>54</v>
      </c>
      <c r="L19" s="22">
        <f t="shared" si="0"/>
        <v>58</v>
      </c>
      <c r="M19" s="8" t="s">
        <v>89</v>
      </c>
      <c r="N19" s="23" t="s">
        <v>44</v>
      </c>
    </row>
    <row r="20" ht="18" customHeight="1" spans="1:14">
      <c r="A20" s="8" t="s">
        <v>13</v>
      </c>
      <c r="B20" s="8" t="s">
        <v>40</v>
      </c>
      <c r="C20" s="8" t="s">
        <v>15</v>
      </c>
      <c r="D20" s="8" t="s">
        <v>90</v>
      </c>
      <c r="E20" s="8" t="s">
        <v>91</v>
      </c>
      <c r="F20" s="8" t="s">
        <v>30</v>
      </c>
      <c r="G20" s="8" t="s">
        <v>31</v>
      </c>
      <c r="H20" s="9">
        <v>56</v>
      </c>
      <c r="I20" s="9">
        <v>57</v>
      </c>
      <c r="J20" s="9">
        <v>89</v>
      </c>
      <c r="K20" s="8">
        <v>59.3333333333333</v>
      </c>
      <c r="L20" s="22">
        <f t="shared" si="0"/>
        <v>57.4444444444444</v>
      </c>
      <c r="M20" s="8" t="s">
        <v>92</v>
      </c>
      <c r="N20" s="23" t="s">
        <v>44</v>
      </c>
    </row>
    <row r="21" ht="18" customHeight="1" spans="1:14">
      <c r="A21" s="8" t="s">
        <v>13</v>
      </c>
      <c r="B21" s="8" t="s">
        <v>40</v>
      </c>
      <c r="C21" s="8" t="s">
        <v>15</v>
      </c>
      <c r="D21" s="8" t="s">
        <v>93</v>
      </c>
      <c r="E21" s="8" t="s">
        <v>94</v>
      </c>
      <c r="F21" s="8" t="s">
        <v>30</v>
      </c>
      <c r="G21" s="8" t="s">
        <v>31</v>
      </c>
      <c r="H21" s="9">
        <v>61</v>
      </c>
      <c r="I21" s="9">
        <v>58</v>
      </c>
      <c r="J21" s="9">
        <v>77</v>
      </c>
      <c r="K21" s="8">
        <v>51.3333333333333</v>
      </c>
      <c r="L21" s="22">
        <f t="shared" si="0"/>
        <v>56.7777777777778</v>
      </c>
      <c r="M21" s="8" t="s">
        <v>95</v>
      </c>
      <c r="N21" s="23" t="s">
        <v>44</v>
      </c>
    </row>
    <row r="22" ht="18" customHeight="1" spans="1:14">
      <c r="A22" s="14" t="s">
        <v>13</v>
      </c>
      <c r="B22" s="14" t="s">
        <v>40</v>
      </c>
      <c r="C22" s="14" t="s">
        <v>15</v>
      </c>
      <c r="D22" s="14" t="s">
        <v>96</v>
      </c>
      <c r="E22" s="14" t="s">
        <v>97</v>
      </c>
      <c r="F22" s="14" t="s">
        <v>30</v>
      </c>
      <c r="G22" s="14" t="s">
        <v>31</v>
      </c>
      <c r="H22" s="15">
        <v>56</v>
      </c>
      <c r="I22" s="15">
        <v>75</v>
      </c>
      <c r="J22" s="15">
        <v>55</v>
      </c>
      <c r="K22" s="14">
        <v>36.6666666666667</v>
      </c>
      <c r="L22" s="24">
        <f t="shared" si="0"/>
        <v>55.8888888888889</v>
      </c>
      <c r="M22" s="14" t="s">
        <v>98</v>
      </c>
      <c r="N22" s="25" t="s">
        <v>99</v>
      </c>
    </row>
    <row r="23" ht="18" customHeight="1" spans="1:14">
      <c r="A23" s="11" t="s">
        <v>13</v>
      </c>
      <c r="B23" s="11" t="s">
        <v>40</v>
      </c>
      <c r="C23" s="11" t="s">
        <v>15</v>
      </c>
      <c r="D23" s="11" t="s">
        <v>100</v>
      </c>
      <c r="E23" s="11" t="s">
        <v>101</v>
      </c>
      <c r="F23" s="11" t="s">
        <v>30</v>
      </c>
      <c r="G23" s="11" t="s">
        <v>31</v>
      </c>
      <c r="H23" s="12">
        <v>47</v>
      </c>
      <c r="I23" s="12">
        <v>57</v>
      </c>
      <c r="J23" s="12">
        <v>94</v>
      </c>
      <c r="K23" s="11">
        <v>62.6666666666667</v>
      </c>
      <c r="L23" s="26">
        <f t="shared" si="0"/>
        <v>55.5555555555556</v>
      </c>
      <c r="M23" s="11" t="s">
        <v>102</v>
      </c>
      <c r="N23" s="25" t="s">
        <v>99</v>
      </c>
    </row>
    <row r="24" ht="18" customHeight="1" spans="1:14">
      <c r="A24" s="11" t="s">
        <v>13</v>
      </c>
      <c r="B24" s="11" t="s">
        <v>40</v>
      </c>
      <c r="C24" s="11" t="s">
        <v>15</v>
      </c>
      <c r="D24" s="11" t="s">
        <v>103</v>
      </c>
      <c r="E24" s="11" t="s">
        <v>104</v>
      </c>
      <c r="F24" s="11" t="s">
        <v>30</v>
      </c>
      <c r="G24" s="11" t="s">
        <v>31</v>
      </c>
      <c r="H24" s="12">
        <v>62</v>
      </c>
      <c r="I24" s="12">
        <v>50</v>
      </c>
      <c r="J24" s="12">
        <v>82</v>
      </c>
      <c r="K24" s="11">
        <v>54.6666666666667</v>
      </c>
      <c r="L24" s="26">
        <f t="shared" si="0"/>
        <v>55.5555555555556</v>
      </c>
      <c r="M24" s="11" t="s">
        <v>105</v>
      </c>
      <c r="N24" s="25" t="s">
        <v>99</v>
      </c>
    </row>
    <row r="25" ht="18" customHeight="1" spans="1:14">
      <c r="A25" s="11" t="s">
        <v>13</v>
      </c>
      <c r="B25" s="11" t="s">
        <v>40</v>
      </c>
      <c r="C25" s="11" t="s">
        <v>15</v>
      </c>
      <c r="D25" s="11" t="s">
        <v>106</v>
      </c>
      <c r="E25" s="11" t="s">
        <v>107</v>
      </c>
      <c r="F25" s="11" t="s">
        <v>30</v>
      </c>
      <c r="G25" s="11" t="s">
        <v>31</v>
      </c>
      <c r="H25" s="12">
        <v>50</v>
      </c>
      <c r="I25" s="12">
        <v>58</v>
      </c>
      <c r="J25" s="12">
        <v>87</v>
      </c>
      <c r="K25" s="11">
        <v>58</v>
      </c>
      <c r="L25" s="26">
        <f t="shared" si="0"/>
        <v>55.3333333333333</v>
      </c>
      <c r="M25" s="11" t="s">
        <v>108</v>
      </c>
      <c r="N25" s="25" t="s">
        <v>99</v>
      </c>
    </row>
    <row r="26" ht="18" customHeight="1" spans="1:14">
      <c r="A26" s="11" t="s">
        <v>13</v>
      </c>
      <c r="B26" s="11" t="s">
        <v>33</v>
      </c>
      <c r="C26" s="11" t="s">
        <v>15</v>
      </c>
      <c r="D26" s="11" t="s">
        <v>109</v>
      </c>
      <c r="E26" s="11" t="s">
        <v>110</v>
      </c>
      <c r="F26" s="11" t="s">
        <v>30</v>
      </c>
      <c r="G26" s="11" t="s">
        <v>31</v>
      </c>
      <c r="H26" s="12">
        <v>52</v>
      </c>
      <c r="I26" s="12">
        <v>62</v>
      </c>
      <c r="J26" s="12">
        <v>62</v>
      </c>
      <c r="K26" s="11">
        <v>41.3333333333333</v>
      </c>
      <c r="L26" s="26">
        <f t="shared" si="0"/>
        <v>51.7777777777778</v>
      </c>
      <c r="M26" s="11" t="s">
        <v>111</v>
      </c>
      <c r="N26" s="25" t="s">
        <v>99</v>
      </c>
    </row>
    <row r="27" ht="18" customHeight="1" spans="1:14">
      <c r="A27" s="11" t="s">
        <v>13</v>
      </c>
      <c r="B27" s="11" t="s">
        <v>33</v>
      </c>
      <c r="C27" s="11" t="s">
        <v>15</v>
      </c>
      <c r="D27" s="11" t="s">
        <v>112</v>
      </c>
      <c r="E27" s="11" t="s">
        <v>113</v>
      </c>
      <c r="F27" s="11" t="s">
        <v>30</v>
      </c>
      <c r="G27" s="11" t="s">
        <v>31</v>
      </c>
      <c r="H27" s="12">
        <v>47</v>
      </c>
      <c r="I27" s="12">
        <v>67</v>
      </c>
      <c r="J27" s="12">
        <v>61</v>
      </c>
      <c r="K27" s="11">
        <v>40.6666666666667</v>
      </c>
      <c r="L27" s="26">
        <f t="shared" si="0"/>
        <v>51.5555555555556</v>
      </c>
      <c r="M27" s="11" t="s">
        <v>114</v>
      </c>
      <c r="N27" s="25" t="s">
        <v>99</v>
      </c>
    </row>
    <row r="28" ht="18" customHeight="1" spans="1:14">
      <c r="A28" s="11" t="s">
        <v>13</v>
      </c>
      <c r="B28" s="11" t="s">
        <v>33</v>
      </c>
      <c r="C28" s="11" t="s">
        <v>15</v>
      </c>
      <c r="D28" s="11" t="s">
        <v>115</v>
      </c>
      <c r="E28" s="11" t="s">
        <v>116</v>
      </c>
      <c r="F28" s="11" t="s">
        <v>30</v>
      </c>
      <c r="G28" s="11" t="s">
        <v>31</v>
      </c>
      <c r="H28" s="12">
        <v>39</v>
      </c>
      <c r="I28" s="12">
        <v>63</v>
      </c>
      <c r="J28" s="12">
        <v>77</v>
      </c>
      <c r="K28" s="11">
        <v>51.3333333333333</v>
      </c>
      <c r="L28" s="26">
        <f t="shared" si="0"/>
        <v>51.1111111111111</v>
      </c>
      <c r="M28" s="11" t="s">
        <v>36</v>
      </c>
      <c r="N28" s="25" t="s">
        <v>99</v>
      </c>
    </row>
    <row r="29" ht="18" customHeight="1" spans="1:14">
      <c r="A29" s="11" t="s">
        <v>13</v>
      </c>
      <c r="B29" s="11" t="s">
        <v>40</v>
      </c>
      <c r="C29" s="11" t="s">
        <v>15</v>
      </c>
      <c r="D29" s="11" t="s">
        <v>117</v>
      </c>
      <c r="E29" s="11" t="s">
        <v>118</v>
      </c>
      <c r="F29" s="11" t="s">
        <v>30</v>
      </c>
      <c r="G29" s="11" t="s">
        <v>31</v>
      </c>
      <c r="H29" s="12">
        <v>33</v>
      </c>
      <c r="I29" s="12">
        <v>56</v>
      </c>
      <c r="J29" s="12">
        <v>91</v>
      </c>
      <c r="K29" s="11">
        <v>60.6666666666667</v>
      </c>
      <c r="L29" s="26">
        <f t="shared" si="0"/>
        <v>49.8888888888889</v>
      </c>
      <c r="M29" s="11" t="s">
        <v>119</v>
      </c>
      <c r="N29" s="25" t="s">
        <v>99</v>
      </c>
    </row>
    <row r="30" ht="18" customHeight="1" spans="1:14">
      <c r="A30" s="11" t="s">
        <v>13</v>
      </c>
      <c r="B30" s="11" t="s">
        <v>33</v>
      </c>
      <c r="C30" s="11" t="s">
        <v>15</v>
      </c>
      <c r="D30" s="11" t="s">
        <v>120</v>
      </c>
      <c r="E30" s="11" t="s">
        <v>121</v>
      </c>
      <c r="F30" s="11" t="s">
        <v>18</v>
      </c>
      <c r="G30" s="11" t="s">
        <v>19</v>
      </c>
      <c r="H30" s="12">
        <v>48</v>
      </c>
      <c r="I30" s="12">
        <v>66</v>
      </c>
      <c r="J30" s="12">
        <v>53</v>
      </c>
      <c r="K30" s="11">
        <v>35.3333333333333</v>
      </c>
      <c r="L30" s="26">
        <f t="shared" si="0"/>
        <v>49.7777777777778</v>
      </c>
      <c r="M30" s="11" t="s">
        <v>122</v>
      </c>
      <c r="N30" s="25" t="s">
        <v>99</v>
      </c>
    </row>
    <row r="31" ht="18" customHeight="1" spans="1:14">
      <c r="A31" s="11" t="s">
        <v>13</v>
      </c>
      <c r="B31" s="11" t="s">
        <v>33</v>
      </c>
      <c r="C31" s="11" t="s">
        <v>15</v>
      </c>
      <c r="D31" s="11" t="s">
        <v>123</v>
      </c>
      <c r="E31" s="11" t="s">
        <v>124</v>
      </c>
      <c r="F31" s="11" t="s">
        <v>30</v>
      </c>
      <c r="G31" s="11" t="s">
        <v>31</v>
      </c>
      <c r="H31" s="12">
        <v>33</v>
      </c>
      <c r="I31" s="12">
        <v>54</v>
      </c>
      <c r="J31" s="12">
        <v>90</v>
      </c>
      <c r="K31" s="11">
        <v>60</v>
      </c>
      <c r="L31" s="26">
        <f>AVERAGE(H31:I31,K31)</f>
        <v>49</v>
      </c>
      <c r="M31" s="11" t="s">
        <v>125</v>
      </c>
      <c r="N31" s="25" t="s">
        <v>99</v>
      </c>
    </row>
    <row r="32" ht="18" customHeight="1" spans="1:14">
      <c r="A32" s="11" t="s">
        <v>13</v>
      </c>
      <c r="B32" s="11" t="s">
        <v>40</v>
      </c>
      <c r="C32" s="11" t="s">
        <v>15</v>
      </c>
      <c r="D32" s="11" t="s">
        <v>126</v>
      </c>
      <c r="E32" s="11" t="s">
        <v>127</v>
      </c>
      <c r="F32" s="11" t="s">
        <v>30</v>
      </c>
      <c r="G32" s="11" t="s">
        <v>31</v>
      </c>
      <c r="H32" s="12">
        <v>37</v>
      </c>
      <c r="I32" s="12">
        <v>56</v>
      </c>
      <c r="J32" s="12">
        <v>71</v>
      </c>
      <c r="K32" s="11">
        <v>47.3333333333333</v>
      </c>
      <c r="L32" s="26">
        <f>AVERAGE(H32,I32,K32)</f>
        <v>46.7777777777778</v>
      </c>
      <c r="M32" s="11" t="s">
        <v>128</v>
      </c>
      <c r="N32" s="25" t="s">
        <v>99</v>
      </c>
    </row>
    <row r="33" ht="18" customHeight="1" spans="1:14">
      <c r="A33" s="11" t="s">
        <v>13</v>
      </c>
      <c r="B33" s="11" t="s">
        <v>33</v>
      </c>
      <c r="C33" s="11" t="s">
        <v>15</v>
      </c>
      <c r="D33" s="11" t="s">
        <v>129</v>
      </c>
      <c r="E33" s="11" t="s">
        <v>130</v>
      </c>
      <c r="F33" s="11" t="s">
        <v>30</v>
      </c>
      <c r="G33" s="11" t="s">
        <v>31</v>
      </c>
      <c r="H33" s="12">
        <v>49</v>
      </c>
      <c r="I33" s="12">
        <v>55</v>
      </c>
      <c r="J33" s="12">
        <v>51</v>
      </c>
      <c r="K33" s="11">
        <v>34</v>
      </c>
      <c r="L33" s="26">
        <f>AVERAGE(H33,I33,K33)</f>
        <v>46</v>
      </c>
      <c r="M33" s="11" t="s">
        <v>131</v>
      </c>
      <c r="N33" s="25" t="s">
        <v>99</v>
      </c>
    </row>
    <row r="34" ht="18" customHeight="1" spans="1:14">
      <c r="A34" s="11" t="s">
        <v>13</v>
      </c>
      <c r="B34" s="11" t="s">
        <v>33</v>
      </c>
      <c r="C34" s="11" t="s">
        <v>15</v>
      </c>
      <c r="D34" s="11" t="s">
        <v>132</v>
      </c>
      <c r="E34" s="11" t="s">
        <v>133</v>
      </c>
      <c r="F34" s="11" t="s">
        <v>18</v>
      </c>
      <c r="G34" s="11" t="s">
        <v>19</v>
      </c>
      <c r="H34" s="12">
        <v>35</v>
      </c>
      <c r="I34" s="12">
        <v>63</v>
      </c>
      <c r="J34" s="12">
        <v>57</v>
      </c>
      <c r="K34" s="11">
        <v>38</v>
      </c>
      <c r="L34" s="26">
        <f>AVERAGE(H34,I34,K34)</f>
        <v>45.3333333333333</v>
      </c>
      <c r="M34" s="11" t="s">
        <v>134</v>
      </c>
      <c r="N34" s="25" t="s">
        <v>99</v>
      </c>
    </row>
    <row r="35" ht="18" customHeight="1" spans="1:14">
      <c r="A35" s="11" t="s">
        <v>13</v>
      </c>
      <c r="B35" s="11" t="s">
        <v>33</v>
      </c>
      <c r="C35" s="11" t="s">
        <v>15</v>
      </c>
      <c r="D35" s="11" t="s">
        <v>135</v>
      </c>
      <c r="E35" s="11" t="s">
        <v>136</v>
      </c>
      <c r="F35" s="11" t="s">
        <v>30</v>
      </c>
      <c r="G35" s="11" t="s">
        <v>31</v>
      </c>
      <c r="H35" s="12">
        <v>38</v>
      </c>
      <c r="I35" s="12">
        <v>57</v>
      </c>
      <c r="J35" s="12">
        <v>54</v>
      </c>
      <c r="K35" s="11">
        <v>36</v>
      </c>
      <c r="L35" s="26">
        <f>AVERAGE(H35,I35,K35)</f>
        <v>43.6666666666667</v>
      </c>
      <c r="M35" s="11" t="s">
        <v>137</v>
      </c>
      <c r="N35" s="25" t="s">
        <v>99</v>
      </c>
    </row>
  </sheetData>
  <autoFilter xmlns:etc="http://www.wps.cn/officeDocument/2017/etCustomData" ref="A1:N35" etc:filterBottomFollowUsedRange="0">
    <sortState ref="A1:N35">
      <sortCondition ref="L1" descending="1"/>
    </sortState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8"/>
  <sheetViews>
    <sheetView tabSelected="1" workbookViewId="0">
      <selection activeCell="N4" sqref="N4:N28"/>
    </sheetView>
  </sheetViews>
  <sheetFormatPr defaultColWidth="8.88888888888889" defaultRowHeight="13.2"/>
  <cols>
    <col min="1" max="1" width="9.22222222222222" customWidth="1"/>
    <col min="2" max="2" width="7.33333333333333" customWidth="1"/>
    <col min="3" max="3" width="13.4444444444444" customWidth="1"/>
    <col min="4" max="4" width="9.22222222222222" customWidth="1"/>
    <col min="5" max="5" width="15.2222222222222" customWidth="1"/>
    <col min="6" max="6" width="9.22222222222222" customWidth="1"/>
    <col min="7" max="7" width="13.4444444444444" customWidth="1"/>
    <col min="8" max="8" width="8" customWidth="1"/>
    <col min="9" max="9" width="9.22222222222222" customWidth="1"/>
    <col min="10" max="10" width="7.22222222222222" customWidth="1"/>
    <col min="11" max="12" width="12.8888888888889" customWidth="1"/>
    <col min="13" max="13" width="11.1111111111111" customWidth="1"/>
    <col min="14" max="14" width="10.4444444444444" customWidth="1"/>
  </cols>
  <sheetData>
    <row r="1" ht="17" customHeight="1" spans="1:1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32</v>
      </c>
      <c r="M1" s="2" t="s">
        <v>11</v>
      </c>
      <c r="N1" s="4" t="s">
        <v>12</v>
      </c>
    </row>
    <row r="2" s="1" customFormat="1" ht="17" customHeight="1" spans="1:14">
      <c r="A2" s="5" t="s">
        <v>13</v>
      </c>
      <c r="B2" s="5" t="s">
        <v>33</v>
      </c>
      <c r="C2" s="5" t="s">
        <v>138</v>
      </c>
      <c r="D2" s="5" t="s">
        <v>139</v>
      </c>
      <c r="E2" s="5" t="s">
        <v>140</v>
      </c>
      <c r="F2" s="5" t="s">
        <v>141</v>
      </c>
      <c r="G2" s="5" t="s">
        <v>19</v>
      </c>
      <c r="H2" s="6">
        <v>78</v>
      </c>
      <c r="I2" s="6">
        <v>67</v>
      </c>
      <c r="J2" s="6">
        <v>98</v>
      </c>
      <c r="K2" s="5">
        <f t="shared" ref="K2:K48" si="0">J2/150*100</f>
        <v>65.3333333333333</v>
      </c>
      <c r="L2" s="5">
        <f t="shared" ref="L2:L48" si="1">AVERAGE(H2,I2,K2)</f>
        <v>70.1111111111111</v>
      </c>
      <c r="M2" s="6">
        <v>82.25</v>
      </c>
      <c r="N2" s="7" t="s">
        <v>21</v>
      </c>
    </row>
    <row r="3" s="1" customFormat="1" ht="17" customHeight="1" spans="1:14">
      <c r="A3" s="5" t="s">
        <v>13</v>
      </c>
      <c r="B3" s="5" t="s">
        <v>33</v>
      </c>
      <c r="C3" s="5" t="s">
        <v>138</v>
      </c>
      <c r="D3" s="5" t="s">
        <v>142</v>
      </c>
      <c r="E3" s="5" t="s">
        <v>143</v>
      </c>
      <c r="F3" s="5" t="s">
        <v>144</v>
      </c>
      <c r="G3" s="5" t="s">
        <v>145</v>
      </c>
      <c r="H3" s="6">
        <v>64</v>
      </c>
      <c r="I3" s="6">
        <v>68</v>
      </c>
      <c r="J3" s="6">
        <v>113</v>
      </c>
      <c r="K3" s="5">
        <f t="shared" si="0"/>
        <v>75.3333333333333</v>
      </c>
      <c r="L3" s="5">
        <f t="shared" si="1"/>
        <v>69.1111111111111</v>
      </c>
      <c r="M3" s="6">
        <v>78.7</v>
      </c>
      <c r="N3" s="7" t="s">
        <v>21</v>
      </c>
    </row>
    <row r="4" s="1" customFormat="1" ht="17" customHeight="1" spans="1:14">
      <c r="A4" s="8" t="s">
        <v>13</v>
      </c>
      <c r="B4" s="8" t="s">
        <v>33</v>
      </c>
      <c r="C4" s="8" t="s">
        <v>138</v>
      </c>
      <c r="D4" s="8" t="s">
        <v>146</v>
      </c>
      <c r="E4" s="8" t="s">
        <v>147</v>
      </c>
      <c r="F4" s="8" t="s">
        <v>144</v>
      </c>
      <c r="G4" s="8" t="s">
        <v>145</v>
      </c>
      <c r="H4" s="9">
        <v>60</v>
      </c>
      <c r="I4" s="9">
        <v>62</v>
      </c>
      <c r="J4" s="9">
        <v>119</v>
      </c>
      <c r="K4" s="8">
        <f t="shared" si="0"/>
        <v>79.3333333333333</v>
      </c>
      <c r="L4" s="8">
        <f t="shared" si="1"/>
        <v>67.1111111111111</v>
      </c>
      <c r="M4" s="9">
        <v>75.8</v>
      </c>
      <c r="N4" s="10" t="s">
        <v>44</v>
      </c>
    </row>
    <row r="5" s="1" customFormat="1" ht="17" customHeight="1" spans="1:14">
      <c r="A5" s="8" t="s">
        <v>13</v>
      </c>
      <c r="B5" s="8" t="s">
        <v>33</v>
      </c>
      <c r="C5" s="8" t="s">
        <v>138</v>
      </c>
      <c r="D5" s="8" t="s">
        <v>148</v>
      </c>
      <c r="E5" s="8" t="s">
        <v>149</v>
      </c>
      <c r="F5" s="8" t="s">
        <v>150</v>
      </c>
      <c r="G5" s="8" t="s">
        <v>151</v>
      </c>
      <c r="H5" s="9">
        <v>61</v>
      </c>
      <c r="I5" s="9">
        <v>57</v>
      </c>
      <c r="J5" s="9">
        <v>120</v>
      </c>
      <c r="K5" s="8">
        <f t="shared" si="0"/>
        <v>80</v>
      </c>
      <c r="L5" s="8">
        <f t="shared" si="1"/>
        <v>66</v>
      </c>
      <c r="M5" s="9">
        <v>68.7</v>
      </c>
      <c r="N5" s="10" t="s">
        <v>44</v>
      </c>
    </row>
    <row r="6" s="1" customFormat="1" ht="17" customHeight="1" spans="1:14">
      <c r="A6" s="8" t="s">
        <v>13</v>
      </c>
      <c r="B6" s="8" t="s">
        <v>33</v>
      </c>
      <c r="C6" s="8" t="s">
        <v>138</v>
      </c>
      <c r="D6" s="8" t="s">
        <v>152</v>
      </c>
      <c r="E6" s="8" t="s">
        <v>153</v>
      </c>
      <c r="F6" s="8" t="s">
        <v>144</v>
      </c>
      <c r="G6" s="8" t="s">
        <v>145</v>
      </c>
      <c r="H6" s="9">
        <v>72</v>
      </c>
      <c r="I6" s="9">
        <v>60</v>
      </c>
      <c r="J6" s="9">
        <v>99</v>
      </c>
      <c r="K6" s="8">
        <f t="shared" si="0"/>
        <v>66</v>
      </c>
      <c r="L6" s="8">
        <f t="shared" si="1"/>
        <v>66</v>
      </c>
      <c r="M6" s="9">
        <v>76.4</v>
      </c>
      <c r="N6" s="10" t="s">
        <v>44</v>
      </c>
    </row>
    <row r="7" s="1" customFormat="1" ht="17" customHeight="1" spans="1:14">
      <c r="A7" s="8" t="s">
        <v>13</v>
      </c>
      <c r="B7" s="8" t="s">
        <v>33</v>
      </c>
      <c r="C7" s="8" t="s">
        <v>138</v>
      </c>
      <c r="D7" s="8" t="s">
        <v>154</v>
      </c>
      <c r="E7" s="8" t="s">
        <v>155</v>
      </c>
      <c r="F7" s="8" t="s">
        <v>150</v>
      </c>
      <c r="G7" s="8" t="s">
        <v>151</v>
      </c>
      <c r="H7" s="9">
        <v>73</v>
      </c>
      <c r="I7" s="9">
        <v>65</v>
      </c>
      <c r="J7" s="9">
        <v>90</v>
      </c>
      <c r="K7" s="8">
        <f t="shared" si="0"/>
        <v>60</v>
      </c>
      <c r="L7" s="8">
        <f t="shared" si="1"/>
        <v>66</v>
      </c>
      <c r="M7" s="9">
        <v>74.5</v>
      </c>
      <c r="N7" s="10" t="s">
        <v>44</v>
      </c>
    </row>
    <row r="8" s="1" customFormat="1" ht="17" customHeight="1" spans="1:14">
      <c r="A8" s="8" t="s">
        <v>13</v>
      </c>
      <c r="B8" s="8" t="s">
        <v>33</v>
      </c>
      <c r="C8" s="8" t="s">
        <v>138</v>
      </c>
      <c r="D8" s="8" t="s">
        <v>156</v>
      </c>
      <c r="E8" s="8" t="s">
        <v>157</v>
      </c>
      <c r="F8" s="8" t="s">
        <v>141</v>
      </c>
      <c r="G8" s="8" t="s">
        <v>19</v>
      </c>
      <c r="H8" s="9">
        <v>71</v>
      </c>
      <c r="I8" s="9">
        <v>60</v>
      </c>
      <c r="J8" s="9">
        <v>94</v>
      </c>
      <c r="K8" s="8">
        <f t="shared" si="0"/>
        <v>62.6666666666667</v>
      </c>
      <c r="L8" s="8">
        <f t="shared" si="1"/>
        <v>64.5555555555556</v>
      </c>
      <c r="M8" s="9">
        <v>70.65</v>
      </c>
      <c r="N8" s="10" t="s">
        <v>44</v>
      </c>
    </row>
    <row r="9" s="1" customFormat="1" ht="17" customHeight="1" spans="1:14">
      <c r="A9" s="8" t="s">
        <v>13</v>
      </c>
      <c r="B9" s="8" t="s">
        <v>33</v>
      </c>
      <c r="C9" s="8" t="s">
        <v>138</v>
      </c>
      <c r="D9" s="8" t="s">
        <v>158</v>
      </c>
      <c r="E9" s="8" t="s">
        <v>159</v>
      </c>
      <c r="F9" s="8" t="s">
        <v>150</v>
      </c>
      <c r="G9" s="8" t="s">
        <v>151</v>
      </c>
      <c r="H9" s="9">
        <v>68</v>
      </c>
      <c r="I9" s="9">
        <v>57</v>
      </c>
      <c r="J9" s="9">
        <v>99</v>
      </c>
      <c r="K9" s="8">
        <f t="shared" si="0"/>
        <v>66</v>
      </c>
      <c r="L9" s="8">
        <f t="shared" si="1"/>
        <v>63.6666666666667</v>
      </c>
      <c r="M9" s="9">
        <v>79.3</v>
      </c>
      <c r="N9" s="10" t="s">
        <v>44</v>
      </c>
    </row>
    <row r="10" s="1" customFormat="1" ht="17" customHeight="1" spans="1:14">
      <c r="A10" s="8" t="s">
        <v>13</v>
      </c>
      <c r="B10" s="8" t="s">
        <v>33</v>
      </c>
      <c r="C10" s="8" t="s">
        <v>138</v>
      </c>
      <c r="D10" s="8" t="s">
        <v>160</v>
      </c>
      <c r="E10" s="8" t="s">
        <v>161</v>
      </c>
      <c r="F10" s="8" t="s">
        <v>141</v>
      </c>
      <c r="G10" s="8" t="s">
        <v>19</v>
      </c>
      <c r="H10" s="9">
        <v>71</v>
      </c>
      <c r="I10" s="9">
        <v>65</v>
      </c>
      <c r="J10" s="9">
        <v>82</v>
      </c>
      <c r="K10" s="8">
        <f t="shared" si="0"/>
        <v>54.6666666666667</v>
      </c>
      <c r="L10" s="8">
        <f t="shared" si="1"/>
        <v>63.5555555555556</v>
      </c>
      <c r="M10" s="9">
        <v>73</v>
      </c>
      <c r="N10" s="10" t="s">
        <v>44</v>
      </c>
    </row>
    <row r="11" s="1" customFormat="1" ht="17" customHeight="1" spans="1:14">
      <c r="A11" s="8" t="s">
        <v>13</v>
      </c>
      <c r="B11" s="8" t="s">
        <v>33</v>
      </c>
      <c r="C11" s="8" t="s">
        <v>138</v>
      </c>
      <c r="D11" s="8" t="s">
        <v>162</v>
      </c>
      <c r="E11" s="8" t="s">
        <v>163</v>
      </c>
      <c r="F11" s="8" t="s">
        <v>144</v>
      </c>
      <c r="G11" s="8" t="s">
        <v>145</v>
      </c>
      <c r="H11" s="9">
        <v>66</v>
      </c>
      <c r="I11" s="9">
        <v>59</v>
      </c>
      <c r="J11" s="9">
        <v>97</v>
      </c>
      <c r="K11" s="8">
        <f t="shared" si="0"/>
        <v>64.6666666666667</v>
      </c>
      <c r="L11" s="8">
        <f t="shared" si="1"/>
        <v>63.2222222222222</v>
      </c>
      <c r="M11" s="9">
        <v>73.7</v>
      </c>
      <c r="N11" s="10" t="s">
        <v>44</v>
      </c>
    </row>
    <row r="12" s="1" customFormat="1" ht="17" customHeight="1" spans="1:14">
      <c r="A12" s="8" t="s">
        <v>13</v>
      </c>
      <c r="B12" s="8" t="s">
        <v>40</v>
      </c>
      <c r="C12" s="8" t="s">
        <v>138</v>
      </c>
      <c r="D12" s="8" t="s">
        <v>164</v>
      </c>
      <c r="E12" s="8" t="s">
        <v>165</v>
      </c>
      <c r="F12" s="8" t="s">
        <v>144</v>
      </c>
      <c r="G12" s="8" t="s">
        <v>145</v>
      </c>
      <c r="H12" s="9">
        <v>74</v>
      </c>
      <c r="I12" s="9">
        <v>72</v>
      </c>
      <c r="J12" s="9">
        <v>60</v>
      </c>
      <c r="K12" s="8">
        <f t="shared" si="0"/>
        <v>40</v>
      </c>
      <c r="L12" s="8">
        <f t="shared" si="1"/>
        <v>62</v>
      </c>
      <c r="M12" s="9">
        <v>71</v>
      </c>
      <c r="N12" s="10" t="s">
        <v>44</v>
      </c>
    </row>
    <row r="13" s="1" customFormat="1" ht="17" customHeight="1" spans="1:14">
      <c r="A13" s="8" t="s">
        <v>13</v>
      </c>
      <c r="B13" s="8" t="s">
        <v>33</v>
      </c>
      <c r="C13" s="8" t="s">
        <v>138</v>
      </c>
      <c r="D13" s="8" t="s">
        <v>166</v>
      </c>
      <c r="E13" s="8" t="s">
        <v>167</v>
      </c>
      <c r="F13" s="8" t="s">
        <v>141</v>
      </c>
      <c r="G13" s="8" t="s">
        <v>19</v>
      </c>
      <c r="H13" s="9">
        <v>66</v>
      </c>
      <c r="I13" s="9">
        <v>66</v>
      </c>
      <c r="J13" s="9">
        <v>80</v>
      </c>
      <c r="K13" s="8">
        <f t="shared" si="0"/>
        <v>53.3333333333333</v>
      </c>
      <c r="L13" s="8">
        <f t="shared" si="1"/>
        <v>61.7777777777778</v>
      </c>
      <c r="M13" s="9">
        <v>75.65</v>
      </c>
      <c r="N13" s="10" t="s">
        <v>44</v>
      </c>
    </row>
    <row r="14" s="1" customFormat="1" ht="17" customHeight="1" spans="1:14">
      <c r="A14" s="8" t="s">
        <v>13</v>
      </c>
      <c r="B14" s="8" t="s">
        <v>40</v>
      </c>
      <c r="C14" s="8" t="s">
        <v>138</v>
      </c>
      <c r="D14" s="8" t="s">
        <v>168</v>
      </c>
      <c r="E14" s="8" t="s">
        <v>169</v>
      </c>
      <c r="F14" s="8" t="s">
        <v>144</v>
      </c>
      <c r="G14" s="8" t="s">
        <v>145</v>
      </c>
      <c r="H14" s="9">
        <v>58</v>
      </c>
      <c r="I14" s="9">
        <v>66</v>
      </c>
      <c r="J14" s="9">
        <v>88</v>
      </c>
      <c r="K14" s="8">
        <f t="shared" si="0"/>
        <v>58.6666666666667</v>
      </c>
      <c r="L14" s="8">
        <f t="shared" si="1"/>
        <v>60.8888888888889</v>
      </c>
      <c r="M14" s="9">
        <v>77.2</v>
      </c>
      <c r="N14" s="10" t="s">
        <v>44</v>
      </c>
    </row>
    <row r="15" s="1" customFormat="1" ht="17" customHeight="1" spans="1:14">
      <c r="A15" s="8" t="s">
        <v>13</v>
      </c>
      <c r="B15" s="8" t="s">
        <v>40</v>
      </c>
      <c r="C15" s="8" t="s">
        <v>138</v>
      </c>
      <c r="D15" s="8" t="s">
        <v>170</v>
      </c>
      <c r="E15" s="8" t="s">
        <v>171</v>
      </c>
      <c r="F15" s="8" t="s">
        <v>144</v>
      </c>
      <c r="G15" s="8" t="s">
        <v>145</v>
      </c>
      <c r="H15" s="9">
        <v>59</v>
      </c>
      <c r="I15" s="9">
        <v>54</v>
      </c>
      <c r="J15" s="9">
        <v>104</v>
      </c>
      <c r="K15" s="8">
        <f t="shared" si="0"/>
        <v>69.3333333333333</v>
      </c>
      <c r="L15" s="8">
        <f t="shared" si="1"/>
        <v>60.7777777777778</v>
      </c>
      <c r="M15" s="9">
        <v>80.9</v>
      </c>
      <c r="N15" s="10" t="s">
        <v>44</v>
      </c>
    </row>
    <row r="16" s="1" customFormat="1" ht="17" customHeight="1" spans="1:14">
      <c r="A16" s="8" t="s">
        <v>13</v>
      </c>
      <c r="B16" s="8" t="s">
        <v>33</v>
      </c>
      <c r="C16" s="8" t="s">
        <v>138</v>
      </c>
      <c r="D16" s="8" t="s">
        <v>172</v>
      </c>
      <c r="E16" s="8" t="s">
        <v>173</v>
      </c>
      <c r="F16" s="8" t="s">
        <v>141</v>
      </c>
      <c r="G16" s="8" t="s">
        <v>19</v>
      </c>
      <c r="H16" s="9">
        <v>69</v>
      </c>
      <c r="I16" s="9">
        <v>58</v>
      </c>
      <c r="J16" s="9">
        <v>77</v>
      </c>
      <c r="K16" s="8">
        <f t="shared" si="0"/>
        <v>51.3333333333333</v>
      </c>
      <c r="L16" s="8">
        <f t="shared" si="1"/>
        <v>59.4444444444444</v>
      </c>
      <c r="M16" s="9">
        <v>74.4</v>
      </c>
      <c r="N16" s="10" t="s">
        <v>44</v>
      </c>
    </row>
    <row r="17" s="1" customFormat="1" ht="17" customHeight="1" spans="1:14">
      <c r="A17" s="8" t="s">
        <v>13</v>
      </c>
      <c r="B17" s="8" t="s">
        <v>33</v>
      </c>
      <c r="C17" s="8" t="s">
        <v>138</v>
      </c>
      <c r="D17" s="8" t="s">
        <v>174</v>
      </c>
      <c r="E17" s="8" t="s">
        <v>175</v>
      </c>
      <c r="F17" s="8" t="s">
        <v>141</v>
      </c>
      <c r="G17" s="8" t="s">
        <v>19</v>
      </c>
      <c r="H17" s="9">
        <v>64</v>
      </c>
      <c r="I17" s="9">
        <v>70</v>
      </c>
      <c r="J17" s="9">
        <v>64</v>
      </c>
      <c r="K17" s="8">
        <f t="shared" si="0"/>
        <v>42.6666666666667</v>
      </c>
      <c r="L17" s="8">
        <f t="shared" si="1"/>
        <v>58.8888888888889</v>
      </c>
      <c r="M17" s="9">
        <v>78.8</v>
      </c>
      <c r="N17" s="10" t="s">
        <v>44</v>
      </c>
    </row>
    <row r="18" s="1" customFormat="1" ht="17" customHeight="1" spans="1:14">
      <c r="A18" s="8" t="s">
        <v>13</v>
      </c>
      <c r="B18" s="8" t="s">
        <v>33</v>
      </c>
      <c r="C18" s="8" t="s">
        <v>138</v>
      </c>
      <c r="D18" s="8" t="s">
        <v>176</v>
      </c>
      <c r="E18" s="8" t="s">
        <v>177</v>
      </c>
      <c r="F18" s="8" t="s">
        <v>144</v>
      </c>
      <c r="G18" s="8" t="s">
        <v>145</v>
      </c>
      <c r="H18" s="9">
        <v>60</v>
      </c>
      <c r="I18" s="9">
        <v>61</v>
      </c>
      <c r="J18" s="9">
        <v>81</v>
      </c>
      <c r="K18" s="8">
        <f t="shared" si="0"/>
        <v>54</v>
      </c>
      <c r="L18" s="8">
        <f t="shared" si="1"/>
        <v>58.3333333333333</v>
      </c>
      <c r="M18" s="9">
        <v>78.8</v>
      </c>
      <c r="N18" s="10" t="s">
        <v>44</v>
      </c>
    </row>
    <row r="19" s="1" customFormat="1" ht="17" customHeight="1" spans="1:14">
      <c r="A19" s="8" t="s">
        <v>13</v>
      </c>
      <c r="B19" s="8" t="s">
        <v>33</v>
      </c>
      <c r="C19" s="8" t="s">
        <v>138</v>
      </c>
      <c r="D19" s="8" t="s">
        <v>178</v>
      </c>
      <c r="E19" s="8" t="s">
        <v>179</v>
      </c>
      <c r="F19" s="8" t="s">
        <v>150</v>
      </c>
      <c r="G19" s="8" t="s">
        <v>151</v>
      </c>
      <c r="H19" s="9">
        <v>49</v>
      </c>
      <c r="I19" s="9">
        <v>65</v>
      </c>
      <c r="J19" s="9">
        <v>90</v>
      </c>
      <c r="K19" s="8">
        <f t="shared" si="0"/>
        <v>60</v>
      </c>
      <c r="L19" s="8">
        <f t="shared" si="1"/>
        <v>58</v>
      </c>
      <c r="M19" s="9">
        <v>76.1</v>
      </c>
      <c r="N19" s="10" t="s">
        <v>44</v>
      </c>
    </row>
    <row r="20" s="1" customFormat="1" ht="17" customHeight="1" spans="1:14">
      <c r="A20" s="8" t="s">
        <v>13</v>
      </c>
      <c r="B20" s="8" t="s">
        <v>33</v>
      </c>
      <c r="C20" s="8" t="s">
        <v>138</v>
      </c>
      <c r="D20" s="8" t="s">
        <v>180</v>
      </c>
      <c r="E20" s="8" t="s">
        <v>181</v>
      </c>
      <c r="F20" s="8" t="s">
        <v>141</v>
      </c>
      <c r="G20" s="8" t="s">
        <v>19</v>
      </c>
      <c r="H20" s="9">
        <v>48</v>
      </c>
      <c r="I20" s="9">
        <v>64</v>
      </c>
      <c r="J20" s="9">
        <v>92</v>
      </c>
      <c r="K20" s="8">
        <f t="shared" si="0"/>
        <v>61.3333333333333</v>
      </c>
      <c r="L20" s="8">
        <f t="shared" si="1"/>
        <v>57.7777777777778</v>
      </c>
      <c r="M20" s="9">
        <v>78.75</v>
      </c>
      <c r="N20" s="10" t="s">
        <v>44</v>
      </c>
    </row>
    <row r="21" s="1" customFormat="1" ht="17" customHeight="1" spans="1:14">
      <c r="A21" s="8" t="s">
        <v>13</v>
      </c>
      <c r="B21" s="8" t="s">
        <v>33</v>
      </c>
      <c r="C21" s="8" t="s">
        <v>138</v>
      </c>
      <c r="D21" s="8" t="s">
        <v>182</v>
      </c>
      <c r="E21" s="8" t="s">
        <v>183</v>
      </c>
      <c r="F21" s="8" t="s">
        <v>144</v>
      </c>
      <c r="G21" s="8" t="s">
        <v>145</v>
      </c>
      <c r="H21" s="9">
        <v>51</v>
      </c>
      <c r="I21" s="9">
        <v>59</v>
      </c>
      <c r="J21" s="9">
        <v>94</v>
      </c>
      <c r="K21" s="8">
        <f t="shared" si="0"/>
        <v>62.6666666666667</v>
      </c>
      <c r="L21" s="8">
        <f t="shared" si="1"/>
        <v>57.5555555555556</v>
      </c>
      <c r="M21" s="9">
        <v>77.7</v>
      </c>
      <c r="N21" s="10" t="s">
        <v>44</v>
      </c>
    </row>
    <row r="22" s="1" customFormat="1" ht="17" customHeight="1" spans="1:14">
      <c r="A22" s="8" t="s">
        <v>13</v>
      </c>
      <c r="B22" s="8" t="s">
        <v>33</v>
      </c>
      <c r="C22" s="8" t="s">
        <v>138</v>
      </c>
      <c r="D22" s="8" t="s">
        <v>184</v>
      </c>
      <c r="E22" s="8" t="s">
        <v>185</v>
      </c>
      <c r="F22" s="8" t="s">
        <v>144</v>
      </c>
      <c r="G22" s="8" t="s">
        <v>145</v>
      </c>
      <c r="H22" s="9">
        <v>53</v>
      </c>
      <c r="I22" s="9">
        <v>60</v>
      </c>
      <c r="J22" s="9">
        <v>86</v>
      </c>
      <c r="K22" s="8">
        <f t="shared" si="0"/>
        <v>57.3333333333333</v>
      </c>
      <c r="L22" s="8">
        <f t="shared" si="1"/>
        <v>56.7777777777778</v>
      </c>
      <c r="M22" s="9">
        <v>70.2</v>
      </c>
      <c r="N22" s="10" t="s">
        <v>44</v>
      </c>
    </row>
    <row r="23" s="1" customFormat="1" ht="17" customHeight="1" spans="1:14">
      <c r="A23" s="8" t="s">
        <v>13</v>
      </c>
      <c r="B23" s="8" t="s">
        <v>33</v>
      </c>
      <c r="C23" s="8" t="s">
        <v>138</v>
      </c>
      <c r="D23" s="8" t="s">
        <v>186</v>
      </c>
      <c r="E23" s="8" t="s">
        <v>187</v>
      </c>
      <c r="F23" s="8" t="s">
        <v>144</v>
      </c>
      <c r="G23" s="8" t="s">
        <v>145</v>
      </c>
      <c r="H23" s="9">
        <v>58</v>
      </c>
      <c r="I23" s="9">
        <v>69</v>
      </c>
      <c r="J23" s="9">
        <v>63</v>
      </c>
      <c r="K23" s="8">
        <f t="shared" si="0"/>
        <v>42</v>
      </c>
      <c r="L23" s="8">
        <f t="shared" si="1"/>
        <v>56.3333333333333</v>
      </c>
      <c r="M23" s="9">
        <v>75.5</v>
      </c>
      <c r="N23" s="10" t="s">
        <v>44</v>
      </c>
    </row>
    <row r="24" s="1" customFormat="1" ht="17" customHeight="1" spans="1:14">
      <c r="A24" s="8" t="s">
        <v>13</v>
      </c>
      <c r="B24" s="8" t="s">
        <v>33</v>
      </c>
      <c r="C24" s="8" t="s">
        <v>138</v>
      </c>
      <c r="D24" s="8" t="s">
        <v>188</v>
      </c>
      <c r="E24" s="8" t="s">
        <v>189</v>
      </c>
      <c r="F24" s="8" t="s">
        <v>150</v>
      </c>
      <c r="G24" s="8" t="s">
        <v>151</v>
      </c>
      <c r="H24" s="9">
        <v>51</v>
      </c>
      <c r="I24" s="9">
        <v>65</v>
      </c>
      <c r="J24" s="9">
        <v>79</v>
      </c>
      <c r="K24" s="8">
        <f t="shared" si="0"/>
        <v>52.6666666666667</v>
      </c>
      <c r="L24" s="8">
        <f t="shared" si="1"/>
        <v>56.2222222222222</v>
      </c>
      <c r="M24" s="9">
        <v>79.3</v>
      </c>
      <c r="N24" s="10" t="s">
        <v>44</v>
      </c>
    </row>
    <row r="25" s="1" customFormat="1" ht="17" customHeight="1" spans="1:14">
      <c r="A25" s="8" t="s">
        <v>13</v>
      </c>
      <c r="B25" s="8" t="s">
        <v>33</v>
      </c>
      <c r="C25" s="8" t="s">
        <v>138</v>
      </c>
      <c r="D25" s="8" t="s">
        <v>190</v>
      </c>
      <c r="E25" s="8" t="s">
        <v>191</v>
      </c>
      <c r="F25" s="8" t="s">
        <v>150</v>
      </c>
      <c r="G25" s="8" t="s">
        <v>151</v>
      </c>
      <c r="H25" s="9">
        <v>65</v>
      </c>
      <c r="I25" s="9">
        <v>59</v>
      </c>
      <c r="J25" s="9">
        <v>67</v>
      </c>
      <c r="K25" s="8">
        <f t="shared" si="0"/>
        <v>44.6666666666667</v>
      </c>
      <c r="L25" s="8">
        <f t="shared" si="1"/>
        <v>56.2222222222222</v>
      </c>
      <c r="M25" s="9">
        <v>77.6</v>
      </c>
      <c r="N25" s="10" t="s">
        <v>44</v>
      </c>
    </row>
    <row r="26" s="1" customFormat="1" ht="17" customHeight="1" spans="1:14">
      <c r="A26" s="8" t="s">
        <v>13</v>
      </c>
      <c r="B26" s="8" t="s">
        <v>33</v>
      </c>
      <c r="C26" s="8" t="s">
        <v>138</v>
      </c>
      <c r="D26" s="8" t="s">
        <v>192</v>
      </c>
      <c r="E26" s="8" t="s">
        <v>193</v>
      </c>
      <c r="F26" s="8" t="s">
        <v>141</v>
      </c>
      <c r="G26" s="8" t="s">
        <v>19</v>
      </c>
      <c r="H26" s="9">
        <v>66</v>
      </c>
      <c r="I26" s="9">
        <v>50</v>
      </c>
      <c r="J26" s="9">
        <v>78</v>
      </c>
      <c r="K26" s="8">
        <f t="shared" si="0"/>
        <v>52</v>
      </c>
      <c r="L26" s="8">
        <f t="shared" si="1"/>
        <v>56</v>
      </c>
      <c r="M26" s="9">
        <v>72.5</v>
      </c>
      <c r="N26" s="10" t="s">
        <v>44</v>
      </c>
    </row>
    <row r="27" s="1" customFormat="1" ht="17" customHeight="1" spans="1:14">
      <c r="A27" s="8" t="s">
        <v>13</v>
      </c>
      <c r="B27" s="8" t="s">
        <v>33</v>
      </c>
      <c r="C27" s="8" t="s">
        <v>138</v>
      </c>
      <c r="D27" s="8" t="s">
        <v>194</v>
      </c>
      <c r="E27" s="8" t="s">
        <v>195</v>
      </c>
      <c r="F27" s="8" t="s">
        <v>144</v>
      </c>
      <c r="G27" s="8" t="s">
        <v>145</v>
      </c>
      <c r="H27" s="9">
        <v>60</v>
      </c>
      <c r="I27" s="9">
        <v>56</v>
      </c>
      <c r="J27" s="9">
        <v>77</v>
      </c>
      <c r="K27" s="8">
        <f t="shared" si="0"/>
        <v>51.3333333333333</v>
      </c>
      <c r="L27" s="8">
        <f t="shared" si="1"/>
        <v>55.7777777777778</v>
      </c>
      <c r="M27" s="9">
        <v>70.5</v>
      </c>
      <c r="N27" s="10" t="s">
        <v>44</v>
      </c>
    </row>
    <row r="28" s="1" customFormat="1" ht="17" customHeight="1" spans="1:14">
      <c r="A28" s="8" t="s">
        <v>13</v>
      </c>
      <c r="B28" s="8" t="s">
        <v>33</v>
      </c>
      <c r="C28" s="8" t="s">
        <v>138</v>
      </c>
      <c r="D28" s="8" t="s">
        <v>196</v>
      </c>
      <c r="E28" s="8" t="s">
        <v>197</v>
      </c>
      <c r="F28" s="8" t="s">
        <v>150</v>
      </c>
      <c r="G28" s="8" t="s">
        <v>151</v>
      </c>
      <c r="H28" s="9">
        <v>69</v>
      </c>
      <c r="I28" s="9">
        <v>56</v>
      </c>
      <c r="J28" s="9">
        <v>57</v>
      </c>
      <c r="K28" s="8">
        <f t="shared" si="0"/>
        <v>38</v>
      </c>
      <c r="L28" s="8">
        <f t="shared" si="1"/>
        <v>54.3333333333333</v>
      </c>
      <c r="M28" s="9">
        <v>80.6</v>
      </c>
      <c r="N28" s="10" t="s">
        <v>44</v>
      </c>
    </row>
    <row r="29" s="1" customFormat="1" ht="17" customHeight="1" spans="1:14">
      <c r="A29" s="11" t="s">
        <v>13</v>
      </c>
      <c r="B29" s="11" t="s">
        <v>33</v>
      </c>
      <c r="C29" s="11" t="s">
        <v>138</v>
      </c>
      <c r="D29" s="11" t="s">
        <v>198</v>
      </c>
      <c r="E29" s="11" t="s">
        <v>199</v>
      </c>
      <c r="F29" s="11" t="s">
        <v>144</v>
      </c>
      <c r="G29" s="11" t="s">
        <v>145</v>
      </c>
      <c r="H29" s="12">
        <v>47</v>
      </c>
      <c r="I29" s="12">
        <v>58</v>
      </c>
      <c r="J29" s="12">
        <v>82</v>
      </c>
      <c r="K29" s="11">
        <f t="shared" si="0"/>
        <v>54.6666666666667</v>
      </c>
      <c r="L29" s="11">
        <f t="shared" si="1"/>
        <v>53.2222222222222</v>
      </c>
      <c r="M29" s="12">
        <v>79.4</v>
      </c>
      <c r="N29" s="13" t="s">
        <v>99</v>
      </c>
    </row>
    <row r="30" s="1" customFormat="1" ht="17" customHeight="1" spans="1:14">
      <c r="A30" s="11" t="s">
        <v>13</v>
      </c>
      <c r="B30" s="11" t="s">
        <v>33</v>
      </c>
      <c r="C30" s="11" t="s">
        <v>138</v>
      </c>
      <c r="D30" s="11" t="s">
        <v>200</v>
      </c>
      <c r="E30" s="11" t="s">
        <v>201</v>
      </c>
      <c r="F30" s="11" t="s">
        <v>141</v>
      </c>
      <c r="G30" s="11" t="s">
        <v>19</v>
      </c>
      <c r="H30" s="12">
        <v>39</v>
      </c>
      <c r="I30" s="12">
        <v>57</v>
      </c>
      <c r="J30" s="12">
        <v>95</v>
      </c>
      <c r="K30" s="11">
        <f t="shared" si="0"/>
        <v>63.3333333333333</v>
      </c>
      <c r="L30" s="11">
        <f t="shared" si="1"/>
        <v>53.1111111111111</v>
      </c>
      <c r="M30" s="12">
        <v>79.5</v>
      </c>
      <c r="N30" s="13" t="s">
        <v>99</v>
      </c>
    </row>
    <row r="31" s="1" customFormat="1" ht="17" customHeight="1" spans="1:14">
      <c r="A31" s="11" t="s">
        <v>13</v>
      </c>
      <c r="B31" s="11" t="s">
        <v>33</v>
      </c>
      <c r="C31" s="11" t="s">
        <v>138</v>
      </c>
      <c r="D31" s="11" t="s">
        <v>202</v>
      </c>
      <c r="E31" s="11" t="s">
        <v>203</v>
      </c>
      <c r="F31" s="11" t="s">
        <v>141</v>
      </c>
      <c r="G31" s="11" t="s">
        <v>19</v>
      </c>
      <c r="H31" s="12">
        <v>43</v>
      </c>
      <c r="I31" s="12">
        <v>55</v>
      </c>
      <c r="J31" s="12">
        <v>91</v>
      </c>
      <c r="K31" s="11">
        <f t="shared" si="0"/>
        <v>60.6666666666667</v>
      </c>
      <c r="L31" s="11">
        <f t="shared" si="1"/>
        <v>52.8888888888889</v>
      </c>
      <c r="M31" s="12">
        <v>77.45</v>
      </c>
      <c r="N31" s="13" t="s">
        <v>99</v>
      </c>
    </row>
    <row r="32" s="1" customFormat="1" ht="17" customHeight="1" spans="1:14">
      <c r="A32" s="11" t="s">
        <v>13</v>
      </c>
      <c r="B32" s="11" t="s">
        <v>33</v>
      </c>
      <c r="C32" s="11" t="s">
        <v>138</v>
      </c>
      <c r="D32" s="11" t="s">
        <v>204</v>
      </c>
      <c r="E32" s="11" t="s">
        <v>205</v>
      </c>
      <c r="F32" s="11" t="s">
        <v>141</v>
      </c>
      <c r="G32" s="11" t="s">
        <v>19</v>
      </c>
      <c r="H32" s="12">
        <v>51</v>
      </c>
      <c r="I32" s="12">
        <v>61</v>
      </c>
      <c r="J32" s="12">
        <v>70</v>
      </c>
      <c r="K32" s="11">
        <f t="shared" si="0"/>
        <v>46.6666666666667</v>
      </c>
      <c r="L32" s="11">
        <f t="shared" si="1"/>
        <v>52.8888888888889</v>
      </c>
      <c r="M32" s="12">
        <v>73</v>
      </c>
      <c r="N32" s="13" t="s">
        <v>99</v>
      </c>
    </row>
    <row r="33" s="1" customFormat="1" ht="17" customHeight="1" spans="1:14">
      <c r="A33" s="11" t="s">
        <v>13</v>
      </c>
      <c r="B33" s="11" t="s">
        <v>33</v>
      </c>
      <c r="C33" s="11" t="s">
        <v>138</v>
      </c>
      <c r="D33" s="11" t="s">
        <v>206</v>
      </c>
      <c r="E33" s="11" t="s">
        <v>207</v>
      </c>
      <c r="F33" s="11" t="s">
        <v>141</v>
      </c>
      <c r="G33" s="11" t="s">
        <v>19</v>
      </c>
      <c r="H33" s="12">
        <v>61</v>
      </c>
      <c r="I33" s="12">
        <v>59</v>
      </c>
      <c r="J33" s="12">
        <v>57</v>
      </c>
      <c r="K33" s="11">
        <f t="shared" si="0"/>
        <v>38</v>
      </c>
      <c r="L33" s="11">
        <f t="shared" si="1"/>
        <v>52.6666666666667</v>
      </c>
      <c r="M33" s="12">
        <v>77.75</v>
      </c>
      <c r="N33" s="13" t="s">
        <v>99</v>
      </c>
    </row>
    <row r="34" s="1" customFormat="1" ht="17" customHeight="1" spans="1:14">
      <c r="A34" s="11" t="s">
        <v>13</v>
      </c>
      <c r="B34" s="11" t="s">
        <v>33</v>
      </c>
      <c r="C34" s="11" t="s">
        <v>138</v>
      </c>
      <c r="D34" s="11" t="s">
        <v>208</v>
      </c>
      <c r="E34" s="11" t="s">
        <v>209</v>
      </c>
      <c r="F34" s="11" t="s">
        <v>144</v>
      </c>
      <c r="G34" s="11" t="s">
        <v>145</v>
      </c>
      <c r="H34" s="12">
        <v>50</v>
      </c>
      <c r="I34" s="12">
        <v>54</v>
      </c>
      <c r="J34" s="12">
        <v>80</v>
      </c>
      <c r="K34" s="11">
        <f t="shared" si="0"/>
        <v>53.3333333333333</v>
      </c>
      <c r="L34" s="11">
        <f t="shared" si="1"/>
        <v>52.4444444444444</v>
      </c>
      <c r="M34" s="12">
        <v>77.8</v>
      </c>
      <c r="N34" s="13" t="s">
        <v>99</v>
      </c>
    </row>
    <row r="35" s="1" customFormat="1" ht="17" customHeight="1" spans="1:14">
      <c r="A35" s="11" t="s">
        <v>13</v>
      </c>
      <c r="B35" s="11" t="s">
        <v>33</v>
      </c>
      <c r="C35" s="11" t="s">
        <v>138</v>
      </c>
      <c r="D35" s="11" t="s">
        <v>210</v>
      </c>
      <c r="E35" s="11" t="s">
        <v>211</v>
      </c>
      <c r="F35" s="11" t="s">
        <v>144</v>
      </c>
      <c r="G35" s="11" t="s">
        <v>145</v>
      </c>
      <c r="H35" s="12">
        <v>51</v>
      </c>
      <c r="I35" s="12">
        <v>54</v>
      </c>
      <c r="J35" s="12">
        <v>78</v>
      </c>
      <c r="K35" s="11">
        <f t="shared" si="0"/>
        <v>52</v>
      </c>
      <c r="L35" s="11">
        <f t="shared" si="1"/>
        <v>52.3333333333333</v>
      </c>
      <c r="M35" s="12">
        <v>70.9</v>
      </c>
      <c r="N35" s="13" t="s">
        <v>99</v>
      </c>
    </row>
    <row r="36" s="1" customFormat="1" ht="17" customHeight="1" spans="1:14">
      <c r="A36" s="11" t="s">
        <v>13</v>
      </c>
      <c r="B36" s="11" t="s">
        <v>33</v>
      </c>
      <c r="C36" s="11" t="s">
        <v>138</v>
      </c>
      <c r="D36" s="11" t="s">
        <v>212</v>
      </c>
      <c r="E36" s="11" t="s">
        <v>213</v>
      </c>
      <c r="F36" s="11" t="s">
        <v>144</v>
      </c>
      <c r="G36" s="11" t="s">
        <v>145</v>
      </c>
      <c r="H36" s="12">
        <v>60</v>
      </c>
      <c r="I36" s="12">
        <v>55</v>
      </c>
      <c r="J36" s="12">
        <v>61</v>
      </c>
      <c r="K36" s="11">
        <f t="shared" si="0"/>
        <v>40.6666666666667</v>
      </c>
      <c r="L36" s="11">
        <f t="shared" si="1"/>
        <v>51.8888888888889</v>
      </c>
      <c r="M36" s="12">
        <v>75.8</v>
      </c>
      <c r="N36" s="13" t="s">
        <v>99</v>
      </c>
    </row>
    <row r="37" s="1" customFormat="1" ht="17" customHeight="1" spans="1:14">
      <c r="A37" s="11" t="s">
        <v>13</v>
      </c>
      <c r="B37" s="11" t="s">
        <v>33</v>
      </c>
      <c r="C37" s="11" t="s">
        <v>138</v>
      </c>
      <c r="D37" s="11" t="s">
        <v>214</v>
      </c>
      <c r="E37" s="11" t="s">
        <v>215</v>
      </c>
      <c r="F37" s="11" t="s">
        <v>141</v>
      </c>
      <c r="G37" s="11" t="s">
        <v>19</v>
      </c>
      <c r="H37" s="12">
        <v>57</v>
      </c>
      <c r="I37" s="12">
        <v>55</v>
      </c>
      <c r="J37" s="12">
        <v>64</v>
      </c>
      <c r="K37" s="11">
        <f t="shared" si="0"/>
        <v>42.6666666666667</v>
      </c>
      <c r="L37" s="11">
        <f t="shared" si="1"/>
        <v>51.5555555555556</v>
      </c>
      <c r="M37" s="12">
        <v>75.95</v>
      </c>
      <c r="N37" s="13" t="s">
        <v>99</v>
      </c>
    </row>
    <row r="38" s="1" customFormat="1" ht="17" customHeight="1" spans="1:14">
      <c r="A38" s="11" t="s">
        <v>13</v>
      </c>
      <c r="B38" s="11" t="s">
        <v>33</v>
      </c>
      <c r="C38" s="11" t="s">
        <v>138</v>
      </c>
      <c r="D38" s="11" t="s">
        <v>216</v>
      </c>
      <c r="E38" s="11" t="s">
        <v>217</v>
      </c>
      <c r="F38" s="11" t="s">
        <v>141</v>
      </c>
      <c r="G38" s="11" t="s">
        <v>19</v>
      </c>
      <c r="H38" s="12">
        <v>40</v>
      </c>
      <c r="I38" s="12">
        <v>68</v>
      </c>
      <c r="J38" s="12">
        <v>70</v>
      </c>
      <c r="K38" s="11">
        <f t="shared" si="0"/>
        <v>46.6666666666667</v>
      </c>
      <c r="L38" s="11">
        <f t="shared" si="1"/>
        <v>51.5555555555556</v>
      </c>
      <c r="M38" s="12">
        <v>76.95</v>
      </c>
      <c r="N38" s="13" t="s">
        <v>99</v>
      </c>
    </row>
    <row r="39" s="1" customFormat="1" ht="17" customHeight="1" spans="1:14">
      <c r="A39" s="11" t="s">
        <v>13</v>
      </c>
      <c r="B39" s="11" t="s">
        <v>33</v>
      </c>
      <c r="C39" s="11" t="s">
        <v>138</v>
      </c>
      <c r="D39" s="11" t="s">
        <v>218</v>
      </c>
      <c r="E39" s="11" t="s">
        <v>219</v>
      </c>
      <c r="F39" s="11" t="s">
        <v>144</v>
      </c>
      <c r="G39" s="11" t="s">
        <v>145</v>
      </c>
      <c r="H39" s="12">
        <v>45</v>
      </c>
      <c r="I39" s="12">
        <v>59</v>
      </c>
      <c r="J39" s="12">
        <v>73</v>
      </c>
      <c r="K39" s="11">
        <f t="shared" si="0"/>
        <v>48.6666666666667</v>
      </c>
      <c r="L39" s="11">
        <f t="shared" si="1"/>
        <v>50.8888888888889</v>
      </c>
      <c r="M39" s="12">
        <v>75.8</v>
      </c>
      <c r="N39" s="13" t="s">
        <v>99</v>
      </c>
    </row>
    <row r="40" s="1" customFormat="1" ht="17" customHeight="1" spans="1:14">
      <c r="A40" s="11" t="s">
        <v>13</v>
      </c>
      <c r="B40" s="11" t="s">
        <v>33</v>
      </c>
      <c r="C40" s="11" t="s">
        <v>138</v>
      </c>
      <c r="D40" s="11" t="s">
        <v>220</v>
      </c>
      <c r="E40" s="11" t="s">
        <v>221</v>
      </c>
      <c r="F40" s="11" t="s">
        <v>141</v>
      </c>
      <c r="G40" s="11" t="s">
        <v>19</v>
      </c>
      <c r="H40" s="12">
        <v>59</v>
      </c>
      <c r="I40" s="12">
        <v>59</v>
      </c>
      <c r="J40" s="12">
        <v>51</v>
      </c>
      <c r="K40" s="11">
        <f t="shared" si="0"/>
        <v>34</v>
      </c>
      <c r="L40" s="11">
        <f t="shared" si="1"/>
        <v>50.6666666666667</v>
      </c>
      <c r="M40" s="12">
        <v>79.7</v>
      </c>
      <c r="N40" s="13" t="s">
        <v>99</v>
      </c>
    </row>
    <row r="41" s="1" customFormat="1" ht="17" customHeight="1" spans="1:14">
      <c r="A41" s="11" t="s">
        <v>13</v>
      </c>
      <c r="B41" s="11" t="s">
        <v>33</v>
      </c>
      <c r="C41" s="11" t="s">
        <v>138</v>
      </c>
      <c r="D41" s="11" t="s">
        <v>222</v>
      </c>
      <c r="E41" s="11" t="s">
        <v>223</v>
      </c>
      <c r="F41" s="11" t="s">
        <v>141</v>
      </c>
      <c r="G41" s="11" t="s">
        <v>19</v>
      </c>
      <c r="H41" s="12">
        <v>40</v>
      </c>
      <c r="I41" s="12">
        <v>52</v>
      </c>
      <c r="J41" s="12">
        <v>86</v>
      </c>
      <c r="K41" s="11">
        <f t="shared" si="0"/>
        <v>57.3333333333333</v>
      </c>
      <c r="L41" s="11">
        <f t="shared" si="1"/>
        <v>49.7777777777778</v>
      </c>
      <c r="M41" s="12">
        <v>76.1</v>
      </c>
      <c r="N41" s="13" t="s">
        <v>99</v>
      </c>
    </row>
    <row r="42" s="1" customFormat="1" ht="17" customHeight="1" spans="1:14">
      <c r="A42" s="11" t="s">
        <v>13</v>
      </c>
      <c r="B42" s="11" t="s">
        <v>33</v>
      </c>
      <c r="C42" s="11" t="s">
        <v>138</v>
      </c>
      <c r="D42" s="11" t="s">
        <v>224</v>
      </c>
      <c r="E42" s="11" t="s">
        <v>225</v>
      </c>
      <c r="F42" s="11" t="s">
        <v>144</v>
      </c>
      <c r="G42" s="11" t="s">
        <v>145</v>
      </c>
      <c r="H42" s="12">
        <v>53</v>
      </c>
      <c r="I42" s="12">
        <v>60</v>
      </c>
      <c r="J42" s="12">
        <v>53</v>
      </c>
      <c r="K42" s="11">
        <f t="shared" si="0"/>
        <v>35.3333333333333</v>
      </c>
      <c r="L42" s="11">
        <f t="shared" si="1"/>
        <v>49.4444444444444</v>
      </c>
      <c r="M42" s="12">
        <v>74.2</v>
      </c>
      <c r="N42" s="13" t="s">
        <v>99</v>
      </c>
    </row>
    <row r="43" s="1" customFormat="1" ht="17" customHeight="1" spans="1:14">
      <c r="A43" s="11" t="s">
        <v>13</v>
      </c>
      <c r="B43" s="11" t="s">
        <v>33</v>
      </c>
      <c r="C43" s="11" t="s">
        <v>138</v>
      </c>
      <c r="D43" s="11" t="s">
        <v>226</v>
      </c>
      <c r="E43" s="11" t="s">
        <v>227</v>
      </c>
      <c r="F43" s="11" t="s">
        <v>144</v>
      </c>
      <c r="G43" s="11" t="s">
        <v>145</v>
      </c>
      <c r="H43" s="12">
        <v>56</v>
      </c>
      <c r="I43" s="12">
        <v>45</v>
      </c>
      <c r="J43" s="12">
        <v>67</v>
      </c>
      <c r="K43" s="11">
        <f t="shared" si="0"/>
        <v>44.6666666666667</v>
      </c>
      <c r="L43" s="11">
        <f t="shared" si="1"/>
        <v>48.5555555555556</v>
      </c>
      <c r="M43" s="12">
        <v>62.2</v>
      </c>
      <c r="N43" s="13" t="s">
        <v>99</v>
      </c>
    </row>
    <row r="44" s="1" customFormat="1" ht="17" customHeight="1" spans="1:14">
      <c r="A44" s="11" t="s">
        <v>13</v>
      </c>
      <c r="B44" s="11" t="s">
        <v>33</v>
      </c>
      <c r="C44" s="11" t="s">
        <v>138</v>
      </c>
      <c r="D44" s="11" t="s">
        <v>228</v>
      </c>
      <c r="E44" s="11" t="s">
        <v>229</v>
      </c>
      <c r="F44" s="11" t="s">
        <v>141</v>
      </c>
      <c r="G44" s="11" t="s">
        <v>19</v>
      </c>
      <c r="H44" s="12">
        <v>53</v>
      </c>
      <c r="I44" s="12">
        <v>56</v>
      </c>
      <c r="J44" s="12">
        <v>41</v>
      </c>
      <c r="K44" s="11">
        <f t="shared" si="0"/>
        <v>27.3333333333333</v>
      </c>
      <c r="L44" s="11">
        <f t="shared" si="1"/>
        <v>45.4444444444444</v>
      </c>
      <c r="M44" s="12">
        <v>73.45</v>
      </c>
      <c r="N44" s="13" t="s">
        <v>99</v>
      </c>
    </row>
    <row r="45" s="1" customFormat="1" ht="17" customHeight="1" spans="1:14">
      <c r="A45" s="11" t="s">
        <v>13</v>
      </c>
      <c r="B45" s="11" t="s">
        <v>33</v>
      </c>
      <c r="C45" s="11" t="s">
        <v>138</v>
      </c>
      <c r="D45" s="11" t="s">
        <v>230</v>
      </c>
      <c r="E45" s="11" t="s">
        <v>231</v>
      </c>
      <c r="F45" s="11" t="s">
        <v>144</v>
      </c>
      <c r="G45" s="11" t="s">
        <v>145</v>
      </c>
      <c r="H45" s="12">
        <v>43</v>
      </c>
      <c r="I45" s="12">
        <v>57</v>
      </c>
      <c r="J45" s="12">
        <v>52</v>
      </c>
      <c r="K45" s="11">
        <f t="shared" si="0"/>
        <v>34.6666666666667</v>
      </c>
      <c r="L45" s="11">
        <f t="shared" si="1"/>
        <v>44.8888888888889</v>
      </c>
      <c r="M45" s="12">
        <v>81</v>
      </c>
      <c r="N45" s="13" t="s">
        <v>99</v>
      </c>
    </row>
    <row r="46" s="1" customFormat="1" ht="17" customHeight="1" spans="1:14">
      <c r="A46" s="11" t="s">
        <v>13</v>
      </c>
      <c r="B46" s="11" t="s">
        <v>33</v>
      </c>
      <c r="C46" s="11" t="s">
        <v>138</v>
      </c>
      <c r="D46" s="11" t="s">
        <v>232</v>
      </c>
      <c r="E46" s="11" t="s">
        <v>233</v>
      </c>
      <c r="F46" s="11" t="s">
        <v>150</v>
      </c>
      <c r="G46" s="11" t="s">
        <v>151</v>
      </c>
      <c r="H46" s="12">
        <v>40</v>
      </c>
      <c r="I46" s="12">
        <v>57</v>
      </c>
      <c r="J46" s="12">
        <v>51</v>
      </c>
      <c r="K46" s="11">
        <f t="shared" si="0"/>
        <v>34</v>
      </c>
      <c r="L46" s="11">
        <f t="shared" si="1"/>
        <v>43.6666666666667</v>
      </c>
      <c r="M46" s="12">
        <v>72</v>
      </c>
      <c r="N46" s="13" t="s">
        <v>99</v>
      </c>
    </row>
    <row r="47" s="1" customFormat="1" ht="17" customHeight="1" spans="1:14">
      <c r="A47" s="11" t="s">
        <v>13</v>
      </c>
      <c r="B47" s="11" t="s">
        <v>33</v>
      </c>
      <c r="C47" s="11" t="s">
        <v>138</v>
      </c>
      <c r="D47" s="11" t="s">
        <v>234</v>
      </c>
      <c r="E47" s="11" t="s">
        <v>235</v>
      </c>
      <c r="F47" s="11" t="s">
        <v>141</v>
      </c>
      <c r="G47" s="11" t="s">
        <v>19</v>
      </c>
      <c r="H47" s="12">
        <v>35</v>
      </c>
      <c r="I47" s="12">
        <v>57</v>
      </c>
      <c r="J47" s="12">
        <v>48</v>
      </c>
      <c r="K47" s="11">
        <f t="shared" si="0"/>
        <v>32</v>
      </c>
      <c r="L47" s="11">
        <f t="shared" si="1"/>
        <v>41.3333333333333</v>
      </c>
      <c r="M47" s="12">
        <v>77.6</v>
      </c>
      <c r="N47" s="13" t="s">
        <v>99</v>
      </c>
    </row>
    <row r="48" s="1" customFormat="1" ht="17" customHeight="1" spans="1:14">
      <c r="A48" s="14" t="s">
        <v>13</v>
      </c>
      <c r="B48" s="14" t="s">
        <v>33</v>
      </c>
      <c r="C48" s="14" t="s">
        <v>138</v>
      </c>
      <c r="D48" s="14" t="s">
        <v>236</v>
      </c>
      <c r="E48" s="14" t="s">
        <v>237</v>
      </c>
      <c r="F48" s="14" t="s">
        <v>144</v>
      </c>
      <c r="G48" s="14" t="s">
        <v>145</v>
      </c>
      <c r="H48" s="15">
        <v>36</v>
      </c>
      <c r="I48" s="15">
        <v>51</v>
      </c>
      <c r="J48" s="15">
        <v>54</v>
      </c>
      <c r="K48" s="14">
        <f t="shared" si="0"/>
        <v>36</v>
      </c>
      <c r="L48" s="14">
        <f t="shared" si="1"/>
        <v>41</v>
      </c>
      <c r="M48" s="15">
        <v>70.8</v>
      </c>
      <c r="N48" s="13" t="s">
        <v>99</v>
      </c>
    </row>
  </sheetData>
  <autoFilter xmlns:etc="http://www.wps.cn/officeDocument/2017/etCustomData" ref="A1:N48" etc:filterBottomFollowUsedRange="0">
    <sortState ref="A1:N48">
      <sortCondition ref="L1" descending="1"/>
    </sortState>
    <extLst/>
  </autoFilter>
  <sortState ref="A2:N49">
    <sortCondition ref="B2:B49" descending="1"/>
    <sortCondition ref="L2:L49" descending="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推免</vt:lpstr>
      <vt:lpstr>0825+0802</vt:lpstr>
      <vt:lpstr>0855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W</cp:lastModifiedBy>
  <dcterms:created xsi:type="dcterms:W3CDTF">2026-03-21T09:12:00Z</dcterms:created>
  <dcterms:modified xsi:type="dcterms:W3CDTF">2026-03-24T09:22:36Z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C3FEB18AC3D541F8B5872B4FA15BFFDB_11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